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5\compartida-analista\6. ARCHIVOS COMPRAS 2025-HEIDY BARAHONA\INFORMACIÓN PÚBLICA 2025\6. Junio 2025\"/>
    </mc:Choice>
  </mc:AlternateContent>
  <bookViews>
    <workbookView xWindow="0" yWindow="0" windowWidth="20490" windowHeight="7125"/>
  </bookViews>
  <sheets>
    <sheet name="Mayo2025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12" i="2"/>
  <c r="G10" i="2"/>
  <c r="G6" i="2"/>
  <c r="G4" i="2"/>
  <c r="G65" i="2" l="1"/>
  <c r="G67" i="2"/>
  <c r="G52" i="2"/>
  <c r="G63" i="2"/>
  <c r="G50" i="2" l="1"/>
  <c r="G34" i="2"/>
  <c r="G30" i="2"/>
  <c r="G28" i="2"/>
  <c r="G26" i="2"/>
  <c r="G16" i="2" l="1"/>
  <c r="G14" i="2"/>
  <c r="G32" i="2"/>
</calcChain>
</file>

<file path=xl/sharedStrings.xml><?xml version="1.0" encoding="utf-8"?>
<sst xmlns="http://schemas.openxmlformats.org/spreadsheetml/2006/main" count="115" uniqueCount="70">
  <si>
    <t>TELECOMUNICACIONES DE GUATEMALA,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</si>
  <si>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</si>
  <si>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</si>
  <si>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</si>
  <si>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</si>
  <si>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</si>
  <si>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</si>
  <si>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</si>
  <si>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</si>
  <si>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DISTRIBUIDORA JALAPEÑA, SOCIEDAD ANONIMA</t>
  </si>
  <si>
    <t>RICOH DE GUATEMALA, SOCIEDAD ANONIMA</t>
  </si>
  <si>
    <t>GUAJARDO CARRASCO PABLO ANTONIO</t>
  </si>
  <si>
    <t>PÉREZ HERNÁNDEZ DE CIFUENTES NORA MISHELLE</t>
  </si>
  <si>
    <t>Adquisición de  cincuenta (50) garrafones de agua purificada para consumo del personal del INEES.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</si>
  <si>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30 de junio de 2025</t>
  </si>
  <si>
    <t>E562958703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</si>
  <si>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mayo 2025.</t>
  </si>
  <si>
    <t>E563176938</t>
  </si>
  <si>
    <t>Arrendamiento de dos (02) equipos multifuncionales durante el mes de junio de 2025 para reproducir y generar documentos impresos y en formato digital, para el cumplimiento de las funciones del personal que conforma el INEES.</t>
  </si>
  <si>
    <t>E563222816</t>
  </si>
  <si>
    <t>E563355492</t>
  </si>
  <si>
    <t>Servicio de telefonía móvil que incluye cinco (5) líneas celulares para uso del personal del INEES, correspondiente al período del 02 de mayo al 01 de junio de 2025.</t>
  </si>
  <si>
    <t>E563227346</t>
  </si>
  <si>
    <t>COFIÑO STAHL Y COMPAÑIA SOCIEDAD ANONIMA</t>
  </si>
  <si>
    <t>E563282452</t>
  </si>
  <si>
    <t>E563351616</t>
  </si>
  <si>
    <t>Servicio de mantenimiento menor para el vehículo tipo camioneta, marca Toyota, línea 4-Runner, modelo 2013, placa P219FKW, en uso del INEES.</t>
  </si>
  <si>
    <t>Servicio de mantenimiento semi mayor para el vehículo tipo camioneta, línea Land Cruiser Prado, marca Toyota, modelo 2013, placa P-222FKW,  en uso del INEES.</t>
  </si>
  <si>
    <t>TOSTADURIA DE CAFE LEON, SOCIEDAD ANONIMA</t>
  </si>
  <si>
    <t>E563261854</t>
  </si>
  <si>
    <t>Compra de café tostado y molido, para abastecer las existencias del almacén, el cual será utilizado para el consumo del personal interno y visitantes del INEES.</t>
  </si>
  <si>
    <t>E563230401</t>
  </si>
  <si>
    <t>DISTRIBUIDORA CHAY'S SOCIEDAD ANONIMA</t>
  </si>
  <si>
    <t xml:space="preserve">Compra de artículos de limpieza, desechables y azúcar para abastecer las existencias del almacén, mismos que serán utilizados para atención a visitantes y personal interno del INEES. </t>
  </si>
  <si>
    <t>LIBRERÍAS Y PAPELERIAS SCRIBE, S.A.</t>
  </si>
  <si>
    <t>E563254041</t>
  </si>
  <si>
    <t>Compra de artículos de librería para abastecer las existencias del almacén, mismos que serán utilizados para suplir las necesidades del personal del INEES.</t>
  </si>
  <si>
    <t>E563283637</t>
  </si>
  <si>
    <t>Compra de veinte (20) refacciones para la sexta reunión ordinaria del Consejo Académico Interinstitucional -CAI-; llevada a cabo el 04 de junio del 2025 en las instalaciones del INEES.</t>
  </si>
  <si>
    <t>E563358408</t>
  </si>
  <si>
    <t>SUMINISTROS INFORMATICOS, SOCIEDAD ANONIMA</t>
  </si>
  <si>
    <t>Compra de botellas de tinta y cartuchos de tinta, para ser instalados en las impresoras en uso del personal del INEES.</t>
  </si>
  <si>
    <t>E563489839</t>
  </si>
  <si>
    <t>COMERCIALIZADORA ELECTRICA FERRETERA, SOCIEDAD ANONIMA</t>
  </si>
  <si>
    <t>Compra de lámparas led y bases para lámpara led para cubrir los requerimientos de mantenimiento en las diferentes áreas de las instalaciones del INEES.</t>
  </si>
  <si>
    <t>SUPERINTENDENCIA DE ADMINISTRACION TRIBUTARIA</t>
  </si>
  <si>
    <t>E563503815</t>
  </si>
  <si>
    <t>Pago del impuesto de circulación, correspondiente al año 2025 para la Camioneta, marca Toyota, línea 4-Runner, modelo 2013, color blanco perla, Placa P-219FKW, en uso del INEES, con la finalidad de dar cumplimiento a la Legislación vigente y así evitar infracciones posteriores.</t>
  </si>
  <si>
    <t>Pago del impuesto de circulación, correspondiente al año 2025 para la Camioneta, marca Toyota, línea Land Cruiser Prado, modelo 2013, color gris metálico, Placa P-222FKW, en uso del INEES, con la finalidad de dar cumplimiento a la Legislación vigente y así evitar infracciones posteriores.</t>
  </si>
  <si>
    <t>Pago del impuesto de circulación, correspondiente al año 2025 para el Automóvil, marca Toyota, línea Corolla, modelo 2013, color beige metálico, Placa P-220FKW, en uso del INEES, con la finalidad de dar cumplimiento a la Legislación vigente y así evitar infracciones posteriores.</t>
  </si>
  <si>
    <t>Pago del impuesto de circulación, correspondiente al año 2025 para el Pick-up, marca Toyota, línea Hilux, modelo 2013, color gris oscuro mica metálico, Placa P-227FKW, en uso del INEES, con la finalidad de dar cumplimiento a la Legislación vigente y así evitar infracciones posteriores.</t>
  </si>
  <si>
    <t>E563510315</t>
  </si>
  <si>
    <t>E563513489</t>
  </si>
  <si>
    <t>E563516488</t>
  </si>
  <si>
    <t>DE LEÓN RUDY ADELSON</t>
  </si>
  <si>
    <t>E563640936</t>
  </si>
  <si>
    <t>COMPAÑIA INTERNACIONAL DE HOTELES, SOCIEDAD ANONIMA</t>
  </si>
  <si>
    <t>E563678402</t>
  </si>
  <si>
    <t>Servicio de Atención y Protocolo para el conversatorio: Líderes Estratégicos, llevado a cabo el día 13 de junio de 2025, organizado por el Instituto Nacional de Estudios Estratégicos en Seguridad.</t>
  </si>
  <si>
    <t>JIREH AIRE ACONDICIONADO, S.A.</t>
  </si>
  <si>
    <t>E563667117</t>
  </si>
  <si>
    <t>Servicio de mantenimiento a la unidad de aire acondicionado, condensadora y evaporadora, tipo mini split que se encuentra instalado en el área de servidores de la Dirección de Informática del INEES.</t>
  </si>
  <si>
    <t>ERICK ROLANDO RODRIGUEZ COPROPIEDAD</t>
  </si>
  <si>
    <t>E563926864</t>
  </si>
  <si>
    <t>Servicio de lavandería para: tres (03) Pabellones Nacionales de Guatemala y cuatro (04) banderas del INEES, las cuales son utilizadas en las diferentes actividades que se realizan en el INEES.</t>
  </si>
  <si>
    <t>OPERADORA DE TIENDAS, SOCIEDAD ANONIMA</t>
  </si>
  <si>
    <t>Compra de doscientas cuarenta (240) botellas de agua purificada, contenidas en seis (06) paquetes, de cuarenta (40) botellas cada uno, para la atención de reuniones ordinarias del Consejo Académico Interinstitucional -CAI-; las cuales se llevan a cabo en las instalaciones del INEES.</t>
  </si>
  <si>
    <t>E563719656</t>
  </si>
  <si>
    <t>Compra de un (1) hule para la identificación del sello del Analista de Admisión, para uso de correspondencia y documentos oficiales que se suscriben en el INEES.</t>
  </si>
  <si>
    <t>Compra de cuatro (04) llantas para el vehículo tipo automóvil, marca TOYOTA, línea Corolla, modelo 2013, placa                              P-220FKW. Que incluya armado, válvulas nuevas, balances y alineación.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</si>
</sst>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4" fillId="3" borderId="7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12" xfId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Layout" topLeftCell="A22" zoomScale="110" zoomScaleNormal="100" zoomScalePageLayoutView="110" workbookViewId="0">
      <selection activeCell="G71" sqref="G71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7.5703125" customWidth="1"/>
    <col min="4" max="4" width="9.28515625" customWidth="1"/>
    <col min="5" max="5" width="20.42578125" style="2" customWidth="1"/>
    <col min="6" max="6" width="57.42578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8" ht="59.25" customHeight="1" x14ac:dyDescent="0.25">
      <c r="A1" s="36" t="s">
        <v>14</v>
      </c>
      <c r="B1" s="36"/>
      <c r="C1" s="36"/>
      <c r="D1" s="36"/>
      <c r="E1" s="36"/>
      <c r="F1" s="36"/>
      <c r="G1" s="36"/>
      <c r="H1" s="1"/>
    </row>
    <row r="2" spans="1:8" ht="54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1</v>
      </c>
      <c r="G2" s="5" t="s">
        <v>2</v>
      </c>
    </row>
    <row r="3" spans="1:8" s="3" customFormat="1" ht="27.75" thickBot="1" x14ac:dyDescent="0.3">
      <c r="A3" s="15">
        <v>1</v>
      </c>
      <c r="B3" s="15" t="s">
        <v>15</v>
      </c>
      <c r="C3" s="16">
        <v>45813</v>
      </c>
      <c r="D3" s="17">
        <v>2329557</v>
      </c>
      <c r="E3" s="17" t="s">
        <v>11</v>
      </c>
      <c r="F3" s="18" t="s">
        <v>16</v>
      </c>
      <c r="G3" s="19">
        <v>185</v>
      </c>
    </row>
    <row r="4" spans="1:8" s="3" customFormat="1" ht="15.75" thickBot="1" x14ac:dyDescent="0.3">
      <c r="A4" s="31" t="s">
        <v>3</v>
      </c>
      <c r="B4" s="32"/>
      <c r="C4" s="32"/>
      <c r="D4" s="32"/>
      <c r="E4" s="32"/>
      <c r="F4" s="35"/>
      <c r="G4" s="20">
        <f>SUM(G3:G3)</f>
        <v>185</v>
      </c>
    </row>
    <row r="5" spans="1:8" s="3" customFormat="1" ht="27.75" thickBot="1" x14ac:dyDescent="0.3">
      <c r="A5" s="7">
        <v>2</v>
      </c>
      <c r="B5" s="7" t="s">
        <v>17</v>
      </c>
      <c r="C5" s="21">
        <v>45818</v>
      </c>
      <c r="D5" s="22">
        <v>4925343</v>
      </c>
      <c r="E5" s="22" t="s">
        <v>10</v>
      </c>
      <c r="F5" s="23" t="s">
        <v>18</v>
      </c>
      <c r="G5" s="24">
        <v>3760</v>
      </c>
    </row>
    <row r="6" spans="1:8" s="3" customFormat="1" ht="15.75" thickBot="1" x14ac:dyDescent="0.3">
      <c r="A6" s="37" t="s">
        <v>3</v>
      </c>
      <c r="B6" s="38"/>
      <c r="C6" s="38"/>
      <c r="D6" s="38"/>
      <c r="E6" s="38"/>
      <c r="F6" s="39"/>
      <c r="G6" s="20">
        <f>SUM(G5)</f>
        <v>3760</v>
      </c>
    </row>
    <row r="7" spans="1:8" s="3" customFormat="1" ht="27" x14ac:dyDescent="0.25">
      <c r="A7" s="10">
        <v>3</v>
      </c>
      <c r="B7" s="10" t="s">
        <v>22</v>
      </c>
      <c r="C7" s="13">
        <v>45818</v>
      </c>
      <c r="D7" s="14">
        <v>332917</v>
      </c>
      <c r="E7" s="14" t="s">
        <v>23</v>
      </c>
      <c r="F7" s="18" t="s">
        <v>69</v>
      </c>
      <c r="G7" s="25">
        <v>2677</v>
      </c>
    </row>
    <row r="8" spans="1:8" s="3" customFormat="1" ht="18" x14ac:dyDescent="0.25">
      <c r="A8" s="10">
        <v>4</v>
      </c>
      <c r="B8" s="10" t="s">
        <v>24</v>
      </c>
      <c r="C8" s="13">
        <v>45818</v>
      </c>
      <c r="D8" s="14">
        <v>332917</v>
      </c>
      <c r="E8" s="14" t="s">
        <v>23</v>
      </c>
      <c r="F8" s="18" t="s">
        <v>26</v>
      </c>
      <c r="G8" s="25">
        <v>1700</v>
      </c>
    </row>
    <row r="9" spans="1:8" s="3" customFormat="1" ht="18.75" thickBot="1" x14ac:dyDescent="0.3">
      <c r="A9" s="11">
        <v>5</v>
      </c>
      <c r="B9" s="11" t="s">
        <v>25</v>
      </c>
      <c r="C9" s="13">
        <v>45819</v>
      </c>
      <c r="D9" s="14">
        <v>332917</v>
      </c>
      <c r="E9" s="14" t="s">
        <v>23</v>
      </c>
      <c r="F9" s="18" t="s">
        <v>27</v>
      </c>
      <c r="G9" s="25">
        <v>3650</v>
      </c>
    </row>
    <row r="10" spans="1:8" s="3" customFormat="1" ht="15.75" thickBot="1" x14ac:dyDescent="0.3">
      <c r="A10" s="37" t="s">
        <v>3</v>
      </c>
      <c r="B10" s="38"/>
      <c r="C10" s="38"/>
      <c r="D10" s="38"/>
      <c r="E10" s="38"/>
      <c r="F10" s="39"/>
      <c r="G10" s="20">
        <f>SUM(G7:G9)</f>
        <v>8027</v>
      </c>
    </row>
    <row r="11" spans="1:8" s="3" customFormat="1" ht="18.75" thickBot="1" x14ac:dyDescent="0.3">
      <c r="A11" s="26">
        <v>6</v>
      </c>
      <c r="B11" s="10" t="s">
        <v>29</v>
      </c>
      <c r="C11" s="27">
        <v>45818</v>
      </c>
      <c r="D11" s="14">
        <v>4026640</v>
      </c>
      <c r="E11" s="14" t="s">
        <v>28</v>
      </c>
      <c r="F11" s="18" t="s">
        <v>30</v>
      </c>
      <c r="G11" s="25">
        <v>816</v>
      </c>
    </row>
    <row r="12" spans="1:8" s="3" customFormat="1" ht="15.75" thickBot="1" x14ac:dyDescent="0.3">
      <c r="A12" s="37" t="s">
        <v>3</v>
      </c>
      <c r="B12" s="38"/>
      <c r="C12" s="38"/>
      <c r="D12" s="38"/>
      <c r="E12" s="38"/>
      <c r="F12" s="39"/>
      <c r="G12" s="20">
        <f>SUM(G11:G11)</f>
        <v>816</v>
      </c>
    </row>
    <row r="13" spans="1:8" s="3" customFormat="1" ht="18.75" thickBot="1" x14ac:dyDescent="0.3">
      <c r="A13" s="26">
        <v>7</v>
      </c>
      <c r="B13" s="10" t="s">
        <v>31</v>
      </c>
      <c r="C13" s="27">
        <v>45818</v>
      </c>
      <c r="D13" s="14">
        <v>76292258</v>
      </c>
      <c r="E13" s="14" t="s">
        <v>32</v>
      </c>
      <c r="F13" s="18" t="s">
        <v>33</v>
      </c>
      <c r="G13" s="25">
        <v>5647.48</v>
      </c>
    </row>
    <row r="14" spans="1:8" ht="15.75" thickBot="1" x14ac:dyDescent="0.3">
      <c r="A14" s="37" t="s">
        <v>3</v>
      </c>
      <c r="B14" s="38"/>
      <c r="C14" s="38"/>
      <c r="D14" s="38"/>
      <c r="E14" s="38"/>
      <c r="F14" s="39"/>
      <c r="G14" s="20">
        <f>SUM(G13:G13)</f>
        <v>5647.48</v>
      </c>
    </row>
    <row r="15" spans="1:8" ht="18.75" thickBot="1" x14ac:dyDescent="0.3">
      <c r="A15" s="26">
        <v>8</v>
      </c>
      <c r="B15" s="10" t="s">
        <v>19</v>
      </c>
      <c r="C15" s="27">
        <v>45818</v>
      </c>
      <c r="D15" s="14">
        <v>3306224</v>
      </c>
      <c r="E15" s="14" t="s">
        <v>9</v>
      </c>
      <c r="F15" s="18" t="s">
        <v>13</v>
      </c>
      <c r="G15" s="25">
        <v>750</v>
      </c>
    </row>
    <row r="16" spans="1:8" ht="15.75" thickBot="1" x14ac:dyDescent="0.3">
      <c r="A16" s="40" t="s">
        <v>3</v>
      </c>
      <c r="B16" s="41"/>
      <c r="C16" s="41"/>
      <c r="D16" s="41"/>
      <c r="E16" s="41"/>
      <c r="F16" s="42"/>
      <c r="G16" s="6">
        <f>SUM(G15:G15)</f>
        <v>750</v>
      </c>
    </row>
    <row r="17" spans="1:7" x14ac:dyDescent="0.25">
      <c r="A17" s="8"/>
      <c r="B17" s="8"/>
      <c r="C17" s="8"/>
      <c r="D17" s="8"/>
      <c r="E17" s="8"/>
      <c r="F17" s="8"/>
      <c r="G17" s="9"/>
    </row>
    <row r="18" spans="1:7" x14ac:dyDescent="0.25">
      <c r="A18" s="8"/>
      <c r="B18" s="8"/>
      <c r="C18" s="8"/>
      <c r="D18" s="8"/>
      <c r="E18" s="8"/>
      <c r="F18" s="8"/>
      <c r="G18" s="9"/>
    </row>
    <row r="19" spans="1:7" x14ac:dyDescent="0.25">
      <c r="A19" s="8"/>
      <c r="B19" s="8"/>
      <c r="C19" s="8"/>
      <c r="D19" s="8"/>
      <c r="E19" s="8"/>
      <c r="F19" s="8"/>
      <c r="G19" s="9"/>
    </row>
    <row r="20" spans="1:7" x14ac:dyDescent="0.25">
      <c r="A20" s="8"/>
      <c r="B20" s="8"/>
      <c r="C20" s="8"/>
      <c r="D20" s="8"/>
      <c r="E20" s="8"/>
      <c r="F20" s="8"/>
      <c r="G20" s="9"/>
    </row>
    <row r="21" spans="1:7" x14ac:dyDescent="0.25">
      <c r="A21" s="8"/>
      <c r="B21" s="8"/>
      <c r="C21" s="8"/>
      <c r="D21" s="8"/>
      <c r="E21" s="8"/>
      <c r="F21" s="8"/>
      <c r="G21" s="9"/>
    </row>
    <row r="22" spans="1:7" x14ac:dyDescent="0.25">
      <c r="A22" s="8"/>
      <c r="B22" s="8"/>
      <c r="C22" s="8"/>
      <c r="D22" s="8"/>
      <c r="E22" s="8"/>
      <c r="F22" s="8"/>
      <c r="G22" s="9"/>
    </row>
    <row r="23" spans="1:7" ht="61.5" customHeight="1" x14ac:dyDescent="0.25">
      <c r="A23" s="36" t="s">
        <v>14</v>
      </c>
      <c r="B23" s="36"/>
      <c r="C23" s="36"/>
      <c r="D23" s="36"/>
      <c r="E23" s="36"/>
      <c r="F23" s="36"/>
      <c r="G23" s="36"/>
    </row>
    <row r="24" spans="1:7" ht="54" x14ac:dyDescent="0.25">
      <c r="A24" s="4" t="s">
        <v>4</v>
      </c>
      <c r="B24" s="4" t="s">
        <v>5</v>
      </c>
      <c r="C24" s="4" t="s">
        <v>6</v>
      </c>
      <c r="D24" s="4" t="s">
        <v>7</v>
      </c>
      <c r="E24" s="4" t="s">
        <v>8</v>
      </c>
      <c r="F24" s="4" t="s">
        <v>1</v>
      </c>
      <c r="G24" s="5" t="s">
        <v>2</v>
      </c>
    </row>
    <row r="25" spans="1:7" ht="18.75" thickBot="1" x14ac:dyDescent="0.3">
      <c r="A25" s="26">
        <v>9</v>
      </c>
      <c r="B25" s="10" t="s">
        <v>35</v>
      </c>
      <c r="C25" s="27">
        <v>45818</v>
      </c>
      <c r="D25" s="14">
        <v>66658675</v>
      </c>
      <c r="E25" s="14" t="s">
        <v>34</v>
      </c>
      <c r="F25" s="18" t="s">
        <v>36</v>
      </c>
      <c r="G25" s="25">
        <v>3706</v>
      </c>
    </row>
    <row r="26" spans="1:7" ht="15.75" thickBot="1" x14ac:dyDescent="0.3">
      <c r="A26" s="37" t="s">
        <v>3</v>
      </c>
      <c r="B26" s="38"/>
      <c r="C26" s="38"/>
      <c r="D26" s="38"/>
      <c r="E26" s="38"/>
      <c r="F26" s="39"/>
      <c r="G26" s="20">
        <f>SUM(G25:G25)</f>
        <v>3706</v>
      </c>
    </row>
    <row r="27" spans="1:7" ht="18.75" thickBot="1" x14ac:dyDescent="0.3">
      <c r="A27" s="15">
        <v>10</v>
      </c>
      <c r="B27" s="15" t="s">
        <v>37</v>
      </c>
      <c r="C27" s="16">
        <v>45818</v>
      </c>
      <c r="D27" s="17">
        <v>105440558</v>
      </c>
      <c r="E27" s="17" t="s">
        <v>12</v>
      </c>
      <c r="F27" s="18" t="s">
        <v>38</v>
      </c>
      <c r="G27" s="19">
        <v>760</v>
      </c>
    </row>
    <row r="28" spans="1:7" ht="15.75" thickBot="1" x14ac:dyDescent="0.3">
      <c r="A28" s="31" t="s">
        <v>3</v>
      </c>
      <c r="B28" s="32"/>
      <c r="C28" s="32"/>
      <c r="D28" s="32"/>
      <c r="E28" s="32"/>
      <c r="F28" s="35"/>
      <c r="G28" s="20">
        <f>SUM(G27:G27)</f>
        <v>760</v>
      </c>
    </row>
    <row r="29" spans="1:7" ht="27.75" thickBot="1" x14ac:dyDescent="0.3">
      <c r="A29" s="15">
        <v>11</v>
      </c>
      <c r="B29" s="15" t="s">
        <v>39</v>
      </c>
      <c r="C29" s="16">
        <v>45819</v>
      </c>
      <c r="D29" s="17">
        <v>89771125</v>
      </c>
      <c r="E29" s="17" t="s">
        <v>40</v>
      </c>
      <c r="F29" s="18" t="s">
        <v>41</v>
      </c>
      <c r="G29" s="19">
        <v>3995.5</v>
      </c>
    </row>
    <row r="30" spans="1:7" ht="15.75" thickBot="1" x14ac:dyDescent="0.3">
      <c r="A30" s="31" t="s">
        <v>3</v>
      </c>
      <c r="B30" s="32"/>
      <c r="C30" s="32"/>
      <c r="D30" s="32"/>
      <c r="E30" s="32"/>
      <c r="F30" s="35"/>
      <c r="G30" s="20">
        <f>SUM(G29:G29)</f>
        <v>3995.5</v>
      </c>
    </row>
    <row r="31" spans="1:7" ht="27.75" thickBot="1" x14ac:dyDescent="0.3">
      <c r="A31" s="7">
        <v>12</v>
      </c>
      <c r="B31" s="7" t="s">
        <v>20</v>
      </c>
      <c r="C31" s="21">
        <v>45819</v>
      </c>
      <c r="D31" s="22">
        <v>9929290</v>
      </c>
      <c r="E31" s="22" t="s">
        <v>0</v>
      </c>
      <c r="F31" s="23" t="s">
        <v>21</v>
      </c>
      <c r="G31" s="19">
        <v>896</v>
      </c>
    </row>
    <row r="32" spans="1:7" ht="15.75" thickBot="1" x14ac:dyDescent="0.3">
      <c r="A32" s="31" t="s">
        <v>3</v>
      </c>
      <c r="B32" s="32"/>
      <c r="C32" s="32"/>
      <c r="D32" s="32"/>
      <c r="E32" s="32"/>
      <c r="F32" s="35"/>
      <c r="G32" s="20">
        <f>SUM(G31)</f>
        <v>896</v>
      </c>
    </row>
    <row r="33" spans="1:7" ht="27.75" thickBot="1" x14ac:dyDescent="0.3">
      <c r="A33" s="7">
        <v>13</v>
      </c>
      <c r="B33" s="7" t="s">
        <v>42</v>
      </c>
      <c r="C33" s="21">
        <v>45820</v>
      </c>
      <c r="D33" s="22">
        <v>116426055</v>
      </c>
      <c r="E33" s="22" t="s">
        <v>43</v>
      </c>
      <c r="F33" s="23" t="s">
        <v>44</v>
      </c>
      <c r="G33" s="19">
        <v>1075</v>
      </c>
    </row>
    <row r="34" spans="1:7" ht="15.75" thickBot="1" x14ac:dyDescent="0.3">
      <c r="A34" s="31" t="s">
        <v>3</v>
      </c>
      <c r="B34" s="32"/>
      <c r="C34" s="32"/>
      <c r="D34" s="32"/>
      <c r="E34" s="32"/>
      <c r="F34" s="35"/>
      <c r="G34" s="6">
        <f>SUM(G33)</f>
        <v>1075</v>
      </c>
    </row>
    <row r="42" spans="1:7" ht="61.5" customHeight="1" x14ac:dyDescent="0.25">
      <c r="A42" s="34" t="s">
        <v>14</v>
      </c>
      <c r="B42" s="34"/>
      <c r="C42" s="34"/>
      <c r="D42" s="34"/>
      <c r="E42" s="34"/>
      <c r="F42" s="34"/>
      <c r="G42" s="34"/>
    </row>
    <row r="43" spans="1:7" ht="54" x14ac:dyDescent="0.25">
      <c r="A43" s="4" t="s">
        <v>4</v>
      </c>
      <c r="B43" s="4" t="s">
        <v>5</v>
      </c>
      <c r="C43" s="4" t="s">
        <v>6</v>
      </c>
      <c r="D43" s="4" t="s">
        <v>7</v>
      </c>
      <c r="E43" s="4" t="s">
        <v>8</v>
      </c>
      <c r="F43" s="4" t="s">
        <v>1</v>
      </c>
      <c r="G43" s="5" t="s">
        <v>2</v>
      </c>
    </row>
    <row r="44" spans="1:7" ht="36" x14ac:dyDescent="0.25">
      <c r="A44" s="11">
        <v>14</v>
      </c>
      <c r="B44" s="28" t="s">
        <v>46</v>
      </c>
      <c r="C44" s="28">
        <v>45821</v>
      </c>
      <c r="D44" s="23">
        <v>16693949</v>
      </c>
      <c r="E44" s="29" t="s">
        <v>45</v>
      </c>
      <c r="F44" s="23" t="s">
        <v>47</v>
      </c>
      <c r="G44" s="19">
        <v>270.7</v>
      </c>
    </row>
    <row r="45" spans="1:7" ht="36" x14ac:dyDescent="0.25">
      <c r="A45" s="11">
        <v>15</v>
      </c>
      <c r="B45" s="13" t="s">
        <v>51</v>
      </c>
      <c r="C45" s="30">
        <v>45821</v>
      </c>
      <c r="D45" s="14">
        <v>16693949</v>
      </c>
      <c r="E45" s="23" t="s">
        <v>45</v>
      </c>
      <c r="F45" s="23" t="s">
        <v>48</v>
      </c>
      <c r="G45" s="19">
        <v>444.64</v>
      </c>
    </row>
    <row r="46" spans="1:7" ht="36" x14ac:dyDescent="0.25">
      <c r="A46" s="11">
        <v>16</v>
      </c>
      <c r="B46" s="13" t="s">
        <v>52</v>
      </c>
      <c r="C46" s="30">
        <v>45821</v>
      </c>
      <c r="D46" s="14">
        <v>16693949</v>
      </c>
      <c r="E46" s="23" t="s">
        <v>45</v>
      </c>
      <c r="F46" s="23" t="s">
        <v>49</v>
      </c>
      <c r="G46" s="19">
        <v>147.6</v>
      </c>
    </row>
    <row r="47" spans="1:7" ht="36.75" thickBot="1" x14ac:dyDescent="0.3">
      <c r="A47" s="11">
        <v>17</v>
      </c>
      <c r="B47" s="13" t="s">
        <v>53</v>
      </c>
      <c r="C47" s="30">
        <v>45821</v>
      </c>
      <c r="D47" s="14">
        <v>16693949</v>
      </c>
      <c r="E47" s="23" t="s">
        <v>45</v>
      </c>
      <c r="F47" s="23" t="s">
        <v>50</v>
      </c>
      <c r="G47" s="19">
        <v>161.25</v>
      </c>
    </row>
    <row r="48" spans="1:7" ht="15.75" thickBot="1" x14ac:dyDescent="0.3">
      <c r="A48" s="31" t="s">
        <v>3</v>
      </c>
      <c r="B48" s="32"/>
      <c r="C48" s="32"/>
      <c r="D48" s="32"/>
      <c r="E48" s="32"/>
      <c r="F48" s="35"/>
      <c r="G48" s="20">
        <f>SUM(G44:G47)</f>
        <v>1024.19</v>
      </c>
    </row>
    <row r="49" spans="1:7" ht="18.75" thickBot="1" x14ac:dyDescent="0.3">
      <c r="A49" s="7">
        <v>18</v>
      </c>
      <c r="B49" s="7" t="s">
        <v>55</v>
      </c>
      <c r="C49" s="21">
        <v>45824</v>
      </c>
      <c r="D49" s="22">
        <v>27051145</v>
      </c>
      <c r="E49" s="22" t="s">
        <v>54</v>
      </c>
      <c r="F49" s="23" t="s">
        <v>68</v>
      </c>
      <c r="G49" s="19">
        <v>35</v>
      </c>
    </row>
    <row r="50" spans="1:7" ht="15.75" thickBot="1" x14ac:dyDescent="0.3">
      <c r="A50" s="31" t="s">
        <v>3</v>
      </c>
      <c r="B50" s="32"/>
      <c r="C50" s="32"/>
      <c r="D50" s="32"/>
      <c r="E50" s="32"/>
      <c r="F50" s="33"/>
      <c r="G50" s="20">
        <f>SUM(G49)</f>
        <v>35</v>
      </c>
    </row>
    <row r="51" spans="1:7" ht="27.75" thickBot="1" x14ac:dyDescent="0.3">
      <c r="A51" s="10">
        <v>19</v>
      </c>
      <c r="B51" s="10" t="s">
        <v>60</v>
      </c>
      <c r="C51" s="13">
        <v>45824</v>
      </c>
      <c r="D51" s="14">
        <v>59269642</v>
      </c>
      <c r="E51" s="14" t="s">
        <v>59</v>
      </c>
      <c r="F51" s="14" t="s">
        <v>61</v>
      </c>
      <c r="G51" s="19">
        <v>400</v>
      </c>
    </row>
    <row r="52" spans="1:7" ht="15.75" thickBot="1" x14ac:dyDescent="0.3">
      <c r="A52" s="31" t="s">
        <v>3</v>
      </c>
      <c r="B52" s="32"/>
      <c r="C52" s="32"/>
      <c r="D52" s="32"/>
      <c r="E52" s="32"/>
      <c r="F52" s="33"/>
      <c r="G52" s="6">
        <f>SUM(G51)</f>
        <v>400</v>
      </c>
    </row>
    <row r="53" spans="1:7" x14ac:dyDescent="0.25">
      <c r="A53" s="12"/>
      <c r="B53" s="12"/>
      <c r="C53" s="12"/>
      <c r="D53" s="12"/>
      <c r="E53" s="12"/>
      <c r="F53" s="12"/>
      <c r="G53" s="9"/>
    </row>
    <row r="54" spans="1:7" x14ac:dyDescent="0.25">
      <c r="A54" s="12"/>
      <c r="B54" s="12"/>
      <c r="C54" s="12"/>
      <c r="D54" s="12"/>
      <c r="E54" s="12"/>
      <c r="F54" s="12"/>
      <c r="G54" s="9"/>
    </row>
    <row r="55" spans="1:7" x14ac:dyDescent="0.25">
      <c r="A55" s="12"/>
      <c r="B55" s="12"/>
      <c r="C55" s="12"/>
      <c r="D55" s="12"/>
      <c r="E55" s="12"/>
      <c r="F55" s="12"/>
      <c r="G55" s="9"/>
    </row>
    <row r="56" spans="1:7" x14ac:dyDescent="0.25">
      <c r="A56" s="12"/>
      <c r="B56" s="12"/>
      <c r="C56" s="12"/>
      <c r="D56" s="12"/>
      <c r="E56" s="12"/>
      <c r="F56" s="12"/>
      <c r="G56" s="9"/>
    </row>
    <row r="57" spans="1:7" x14ac:dyDescent="0.25">
      <c r="A57" s="12"/>
      <c r="B57" s="12"/>
      <c r="C57" s="12"/>
      <c r="D57" s="12"/>
      <c r="E57" s="12"/>
      <c r="F57" s="12"/>
      <c r="G57" s="9"/>
    </row>
    <row r="60" spans="1:7" ht="62.25" customHeight="1" x14ac:dyDescent="0.25">
      <c r="A60" s="34" t="s">
        <v>14</v>
      </c>
      <c r="B60" s="34"/>
      <c r="C60" s="34"/>
      <c r="D60" s="34"/>
      <c r="E60" s="34"/>
      <c r="F60" s="34"/>
      <c r="G60" s="34"/>
    </row>
    <row r="61" spans="1:7" ht="54" x14ac:dyDescent="0.25">
      <c r="A61" s="4" t="s">
        <v>4</v>
      </c>
      <c r="B61" s="4" t="s">
        <v>5</v>
      </c>
      <c r="C61" s="4" t="s">
        <v>6</v>
      </c>
      <c r="D61" s="4" t="s">
        <v>7</v>
      </c>
      <c r="E61" s="4" t="s">
        <v>8</v>
      </c>
      <c r="F61" s="4" t="s">
        <v>1</v>
      </c>
      <c r="G61" s="5" t="s">
        <v>2</v>
      </c>
    </row>
    <row r="62" spans="1:7" ht="27.75" thickBot="1" x14ac:dyDescent="0.3">
      <c r="A62" s="10">
        <v>20</v>
      </c>
      <c r="B62" s="10" t="s">
        <v>57</v>
      </c>
      <c r="C62" s="13">
        <v>45825</v>
      </c>
      <c r="D62" s="14">
        <v>23994584</v>
      </c>
      <c r="E62" s="14" t="s">
        <v>56</v>
      </c>
      <c r="F62" s="14" t="s">
        <v>58</v>
      </c>
      <c r="G62" s="19">
        <v>1500</v>
      </c>
    </row>
    <row r="63" spans="1:7" ht="15.75" thickBot="1" x14ac:dyDescent="0.3">
      <c r="A63" s="31" t="s">
        <v>3</v>
      </c>
      <c r="B63" s="32"/>
      <c r="C63" s="32"/>
      <c r="D63" s="32"/>
      <c r="E63" s="32"/>
      <c r="F63" s="33"/>
      <c r="G63" s="20">
        <f>SUM(G62)</f>
        <v>1500</v>
      </c>
    </row>
    <row r="64" spans="1:7" ht="36.75" thickBot="1" x14ac:dyDescent="0.3">
      <c r="A64" s="10">
        <v>21</v>
      </c>
      <c r="B64" s="10" t="s">
        <v>67</v>
      </c>
      <c r="C64" s="13">
        <v>45825</v>
      </c>
      <c r="D64" s="14">
        <v>7378106</v>
      </c>
      <c r="E64" s="14" t="s">
        <v>65</v>
      </c>
      <c r="F64" s="14" t="s">
        <v>66</v>
      </c>
      <c r="G64" s="19">
        <v>419.70000000000005</v>
      </c>
    </row>
    <row r="65" spans="1:7" ht="15.75" thickBot="1" x14ac:dyDescent="0.3">
      <c r="A65" s="31" t="s">
        <v>3</v>
      </c>
      <c r="B65" s="32"/>
      <c r="C65" s="32"/>
      <c r="D65" s="32"/>
      <c r="E65" s="32"/>
      <c r="F65" s="33"/>
      <c r="G65" s="20">
        <f>SUM(G64)</f>
        <v>419.70000000000005</v>
      </c>
    </row>
    <row r="66" spans="1:7" ht="27.75" thickBot="1" x14ac:dyDescent="0.3">
      <c r="A66" s="10">
        <v>22</v>
      </c>
      <c r="B66" s="10" t="s">
        <v>63</v>
      </c>
      <c r="C66" s="13">
        <v>45827</v>
      </c>
      <c r="D66" s="14">
        <v>20205481</v>
      </c>
      <c r="E66" s="14" t="s">
        <v>62</v>
      </c>
      <c r="F66" s="14" t="s">
        <v>64</v>
      </c>
      <c r="G66" s="19">
        <v>455</v>
      </c>
    </row>
    <row r="67" spans="1:7" ht="15.75" thickBot="1" x14ac:dyDescent="0.3">
      <c r="A67" s="31" t="s">
        <v>3</v>
      </c>
      <c r="B67" s="32"/>
      <c r="C67" s="32"/>
      <c r="D67" s="32"/>
      <c r="E67" s="32"/>
      <c r="F67" s="33"/>
      <c r="G67" s="6">
        <f>SUM(G66)</f>
        <v>455</v>
      </c>
    </row>
  </sheetData>
  <mergeCells count="21">
    <mergeCell ref="A67:F67"/>
    <mergeCell ref="A65:F65"/>
    <mergeCell ref="A60:G60"/>
    <mergeCell ref="A63:F63"/>
    <mergeCell ref="A52:F52"/>
    <mergeCell ref="A1:G1"/>
    <mergeCell ref="A4:F4"/>
    <mergeCell ref="A10:F10"/>
    <mergeCell ref="A32:F32"/>
    <mergeCell ref="A6:F6"/>
    <mergeCell ref="A14:F14"/>
    <mergeCell ref="A16:F16"/>
    <mergeCell ref="A26:F26"/>
    <mergeCell ref="A23:G23"/>
    <mergeCell ref="A12:F12"/>
    <mergeCell ref="A50:F50"/>
    <mergeCell ref="A42:G42"/>
    <mergeCell ref="A28:F28"/>
    <mergeCell ref="A30:F30"/>
    <mergeCell ref="A34:F34"/>
    <mergeCell ref="A48:F48"/>
  </mergeCells>
  <pageMargins left="0.70866141732283461" right="0.70866141732283461" top="1.3888888888888888" bottom="0.74803149606299213" header="0.31496062992125984" footer="0.31496062992125984"/>
  <pageSetup orientation="landscape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Mayo2025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eysipac</cp:lastModifiedBy>
  <cp:lastPrinted>2025-06-26T19:02:53Z</cp:lastPrinted>
  <dcterms:created xsi:type="dcterms:W3CDTF">2023-01-25T15:09:17Z</dcterms:created>
  <dcterms:modified xsi:type="dcterms:W3CDTF">2025-06-26T19:05:31Z</dcterms:modified>
</cp:coreProperties>
</file>