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C:\Users\JEFE_COMPRAS\Desktop\COMPRAS\6. ARCHIVOS COMPRAS 2025-HEIDY BARAHONA\INFORMACIÓN PÚBLICA 2025\4. Abril 2025\"/>
    </mc:Choice>
  </mc:AlternateContent>
  <xr:revisionPtr revIDLastSave="0" documentId="8_{B7E446AD-7598-48D3-8DB0-F305D1A806BA}" xr6:coauthVersionLast="47" xr6:coauthVersionMax="47" xr10:uidLastSave="{00000000-0000-0000-0000-000000000000}"/>
  <bookViews>
    <workbookView xWindow="-120" yWindow="-120" windowWidth="29040" windowHeight="15720" xr2:uid="{00000000-000D-0000-FFFF-FFFF00000000}"/>
  </bookViews>
  <sheets>
    <sheet name="ABRIL2025" sheetId="2"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44" i="2" l="1"/>
  <c r="G42" i="2"/>
  <c r="G34" i="2"/>
  <c r="G31" i="2"/>
  <c r="G29" i="2"/>
  <c r="G27" i="2"/>
  <c r="G25" i="2"/>
  <c r="G23" i="2"/>
  <c r="G17" i="2"/>
  <c r="G14" i="2"/>
  <c r="G9" i="2"/>
  <c r="G5" i="2"/>
  <c r="G7" i="2" l="1"/>
</calcChain>
</file>

<file path=xl/sharedStrings.xml><?xml version="1.0" encoding="utf-8"?>
<sst xmlns="http://schemas.openxmlformats.org/spreadsheetml/2006/main" count="113" uniqueCount="73">
  <si>
    <t>TELECOMUNICACIONES DE GUATEMALA, SOCIEDAD ANONIMA</t>
  </si>
  <si>
    <t>DESCRIPCIÓN DEL NPG</t>
  </si>
  <si>
    <t>MONTO POR NPG</t>
  </si>
  <si>
    <t>MONTO TOTAL DE ADJUDICACIONES POR PROVEEDOR</t>
  </si>
  <si>
    <t>No.</t>
  </si>
  <si>
    <t>NÚMERO DE PUBLICACIÓN EN GUATECOMPRAS NPG</t>
  </si>
  <si>
    <t>FECHA DE PUBLICACIÓN</t>
  </si>
  <si>
    <t>NÚMERO DE IDENTIFICACIÓN TRIBUTARIA -NIT-</t>
  </si>
  <si>
    <t>NOMBRE DEL PROVEEDOR</t>
  </si>
  <si>
    <t>DISTRIBUIDORA JALAPEÑA, SOCIEDAD ANONIMA</t>
  </si>
  <si>
    <t>Adquisición de  cincuenta (50) garrafones de agua purificada para consumo del personal del INEES.</t>
  </si>
  <si>
    <t>637672K</t>
  </si>
  <si>
    <t>CONTRALORIA GENERAL DE CUENTAS</t>
  </si>
  <si>
    <t>METRICA SOCIEDAD ANONIMA</t>
  </si>
  <si>
    <t>RICOH DE GUATEMALA, SOCIEDAD ANONIMA</t>
  </si>
  <si>
    <t>ARTÍCULO 33, DECRETO NÚMERO 36-2024 -LEY DEL PRESUPUESTO GENERAL DE INGRESOS Y EGRESOS DEL ESTADO PARA EL
EJERCICIO FISCAL DOS MIL VEINTICINCO -       
Información sobre las adquisiciones realizadas en la modalidad de compra de baja cuantía. 
DIRECCIÓN ADMINISTRATIVA Y FINANCIERA
SUBDIRECCIÓN ADMINISTRATIVA
Información del 01 al 30 de abril de 2025</t>
  </si>
  <si>
    <t>E559566336</t>
  </si>
  <si>
    <t>Pago de autorización de cien (100) hojas movibles para Libro de Actas de la Subdirección General, en papel bond tamaño oficio, con correlativo del No. ciento uno (101) al doscientos (200), original-blanco para amparar el registro de actas de la Subdirección General del INEES.</t>
  </si>
  <si>
    <t>E559569777</t>
  </si>
  <si>
    <t>Pago de habilitación de cien (100) hojas movibles para Libro de Actas de la Subdirección General, en papel bond tamaño oficio, con correlativo del No. ciento uno (101) al doscientos (200), original-blanco para amparar el registro de actas de la Subdirección General del INEES.</t>
  </si>
  <si>
    <t>E559623127</t>
  </si>
  <si>
    <t>9929290</t>
  </si>
  <si>
    <t>Servicio de telefonía móvil que incluye cinco (5) líneas celulares para uso del personal del INEES, correspondiente al período del 02 de marzo al 01 de abril de 2025.</t>
  </si>
  <si>
    <t>E559627580</t>
  </si>
  <si>
    <t>2329557</t>
  </si>
  <si>
    <t>GUAJARDO,CARRASCO,,PABLO,ANTONIO</t>
  </si>
  <si>
    <t>Servicio de señal de televisión por cable prestado al INEES, en las áreas de: Dirección General y Salón de Reuniones, para la obtención de información sobre temas y noticias relativas a la Seguridad Nacional e Internacional, correspondiente al mes de marzo 2025.</t>
  </si>
  <si>
    <t>E559838433</t>
  </si>
  <si>
    <t>27051145</t>
  </si>
  <si>
    <t>DE LEÓN,,,RUDY,ADELSON</t>
  </si>
  <si>
    <t>Compra de un (01) sello fechador para la Dirección de Asesoría Jurídica, en virtud  que el actual termino su rango útil: 2013-2024.</t>
  </si>
  <si>
    <t>E559847939</t>
  </si>
  <si>
    <t>Compra de un (1) hule para la identificación del sello del Director de Informática para uso de correspondencia y documentos oficiales que se suscriben en el INEES</t>
  </si>
  <si>
    <t>E559882327</t>
  </si>
  <si>
    <t>Compra de un (1) hule para la identificación del sello de la Jefe de Inventarios para uso de correspondencia y documentos oficiales que se suscriben en el INEES.</t>
  </si>
  <si>
    <t>E559884230</t>
  </si>
  <si>
    <t>Compra de dos (02) hules para la identificación del sello del Subdirector de Desarrollo Académico y Jefa de Evaluación y Formación Docente, para uso en la correspondencia y documento oficiales que se suscriben en el INEES.</t>
  </si>
  <si>
    <t>E559849982</t>
  </si>
  <si>
    <t>105440558</t>
  </si>
  <si>
    <t>PÉREZ,HERNÁNDEZ,,NORA,MISHELLE</t>
  </si>
  <si>
    <t>Compra de veinte (20) refacciones para la cuarta reunión ordinaria del Consejo Académico Interinstitucional -CAI-; llevada a cabo el 03 de abril de 2025 en las instalaciones del INEES.</t>
  </si>
  <si>
    <t>E560248369</t>
  </si>
  <si>
    <t>Compra de treinta y siete (37) refacciones para la inducción denominada: "Proceso de gestión de denuncias por faltas al Código de Ética", llevada a cabo el día 10 de abril 2025 para todo el personal en las instalaciones del INEES.</t>
  </si>
  <si>
    <t>E559861796</t>
  </si>
  <si>
    <t>7378106</t>
  </si>
  <si>
    <t>OPERADORA DE TIENDAS, SOCIEDAD ANONIMA</t>
  </si>
  <si>
    <t>Compra de sesenta (60) botellas de agua purificada, contenidas en cuatro (04) paquetes, de quince (15) botellas cada uno para las actividades protocolarias que se llevan a cabo en las instalaciones del INEES.</t>
  </si>
  <si>
    <t>E559868324</t>
  </si>
  <si>
    <t>4925343</t>
  </si>
  <si>
    <t>Arrendamiento de dos (02) equipos multifuncionales durante el mes de abril de 2025 para reproducir y generar documentos impresos y en formato digital, para el cumplimiento de las funciones del personal que conforma el INEES.</t>
  </si>
  <si>
    <t>E560018002</t>
  </si>
  <si>
    <t>321052</t>
  </si>
  <si>
    <t>UNO GUATEMALA, SOCIEDAD ANONIMA</t>
  </si>
  <si>
    <t>Adquisición de combustible mediante cupones canjeables, para abastecer a los vehículos que se utilizan para llevar a cabo las comisiones y gestiones administrativas del INEES.</t>
  </si>
  <si>
    <t>E560250665</t>
  </si>
  <si>
    <t>94543100</t>
  </si>
  <si>
    <t>INDUSTRIA MULTISERVICIOS DEL PACIFICO, SOCIEDAD ANONIMA</t>
  </si>
  <si>
    <t>Servicio de Mantenimiento de catorce (14) Extintores en uso en las instalaciones y vehículos del INEES.</t>
  </si>
  <si>
    <t>E560292414</t>
  </si>
  <si>
    <t>44965990</t>
  </si>
  <si>
    <t>HAYDEE PAOLA ESCOBAR PEREZ COPROPIEDAD</t>
  </si>
  <si>
    <t>Compra de seis (06) portabanners (incluye banner) para material publicitario del INEES que se utilizarán en las distintas actividades académicas en el transcurso del año 2025 como: Conferencias, talleres, capacitaciones, entre otros.</t>
  </si>
  <si>
    <t>E560369573</t>
  </si>
  <si>
    <t>6328288</t>
  </si>
  <si>
    <t>Adquisición de una (01) licencia de plataforma digital basada en Internet para la generación de códigos QR, disponible para 5 usuarios con vigencia de 1 año; para el periodo del 21/04/2025 al 21/04/2026, para generar códigos QR en documentos clave de la Dirección Académica del INEES.</t>
  </si>
  <si>
    <t>E560451733</t>
  </si>
  <si>
    <t>Compra de un (01) firewall físico con su respectiva licencia de software, para la protección de la información del INEES (incluye: instalación, configuración, capacitación y soporte técnico).</t>
  </si>
  <si>
    <t>E560429762</t>
  </si>
  <si>
    <t>3306224</t>
  </si>
  <si>
    <t>E560449348</t>
  </si>
  <si>
    <t>26434946</t>
  </si>
  <si>
    <t>MACROSISTEMAS, SOCIEDAD ANONIMA</t>
  </si>
  <si>
    <t>Compra de cuatro (04) discos duros, los cuales serán utilizados para realizar copias de respaldo de información en los equipos de computo del personal del INEES.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</si>
</sst>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quot;* #,##0.00_-;\-&quot;Q&quot;* #,##0.00_-;_-&quot;Q&quot;* &quot;-&quot;??_-;_-@_-"/>
    <numFmt numFmtId="164" formatCode="dd/mm/yyyy;@"/>
  </numFmts>
  <fonts count="6" x14ac:knownFonts="1">
    <font>
      <sz val="11"/>
      <color theme="1"/>
      <name val="Calibri"/>
      <family val="2"/>
      <scheme val="minor"/>
    </font>
    <font>
      <sz val="7.5"/>
      <color theme="1"/>
      <name val="Arial"/>
      <family val="2"/>
    </font>
    <font>
      <b/>
      <sz val="7.5"/>
      <color theme="1"/>
      <name val="Arial"/>
      <family val="2"/>
    </font>
    <font>
      <b/>
      <sz val="6.5"/>
      <color theme="1"/>
      <name val="Calibri"/>
      <family val="2"/>
      <scheme val="minor"/>
    </font>
    <font>
      <sz val="6.5"/>
      <color theme="1"/>
      <name val="Calibri"/>
      <family val="2"/>
      <scheme val="minor"/>
    </font>
    <font>
      <sz val="11"/>
      <color theme="1"/>
      <name val="Calibri"/>
      <family val="2"/>
      <scheme val="minor"/>
    </font>
  </fonts>
  <fills count="4">
    <fill>
      <patternFill patternType="none"/>
    </fill>
    <fill>
      <patternFill patternType="gray125"/>
    </fill>
    <fill>
      <patternFill patternType="solid">
        <fgColor theme="2" tint="-9.9978637043366805E-2"/>
        <bgColor indexed="64"/>
      </patternFill>
    </fill>
    <fill>
      <patternFill patternType="solid">
        <fgColor theme="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s>
  <cellStyleXfs count="2">
    <xf numFmtId="0" fontId="0" fillId="0" borderId="0"/>
    <xf numFmtId="44" fontId="5" fillId="0" borderId="0" applyFont="0" applyFill="0" applyBorder="0" applyAlignment="0" applyProtection="0"/>
  </cellStyleXfs>
  <cellXfs count="41">
    <xf numFmtId="0" fontId="0" fillId="0" borderId="0" xfId="0"/>
    <xf numFmtId="0" fontId="1" fillId="0" borderId="0" xfId="0" applyFont="1" applyAlignment="1">
      <alignment vertical="center" wrapText="1"/>
    </xf>
    <xf numFmtId="0" fontId="0" fillId="0" borderId="0" xfId="0" applyAlignment="1">
      <alignment horizontal="center"/>
    </xf>
    <xf numFmtId="0" fontId="0" fillId="3" borderId="0" xfId="0" applyFill="1"/>
    <xf numFmtId="0" fontId="4" fillId="3" borderId="3" xfId="0" applyFont="1" applyFill="1" applyBorder="1" applyAlignment="1">
      <alignment horizontal="center" vertical="center"/>
    </xf>
    <xf numFmtId="164" fontId="4" fillId="3" borderId="3" xfId="0" applyNumberFormat="1" applyFont="1" applyFill="1" applyBorder="1" applyAlignment="1">
      <alignment horizontal="center" vertical="center"/>
    </xf>
    <xf numFmtId="0" fontId="4" fillId="3" borderId="3" xfId="0" applyFont="1" applyFill="1" applyBorder="1" applyAlignment="1">
      <alignment horizontal="center" vertical="center" wrapText="1"/>
    </xf>
    <xf numFmtId="44" fontId="4" fillId="3" borderId="3" xfId="1" applyFont="1" applyFill="1" applyBorder="1" applyAlignment="1">
      <alignment horizontal="center" vertical="center" wrapText="1"/>
    </xf>
    <xf numFmtId="0" fontId="3" fillId="2" borderId="1" xfId="0" applyFont="1" applyFill="1" applyBorder="1" applyAlignment="1">
      <alignment horizontal="center" vertical="center" wrapText="1"/>
    </xf>
    <xf numFmtId="1" fontId="3" fillId="2" borderId="1" xfId="0" applyNumberFormat="1" applyFont="1" applyFill="1" applyBorder="1" applyAlignment="1">
      <alignment horizontal="center" vertical="center" wrapText="1"/>
    </xf>
    <xf numFmtId="44" fontId="4" fillId="3" borderId="7" xfId="1" applyFont="1" applyFill="1" applyBorder="1" applyAlignment="1">
      <alignment vertical="center"/>
    </xf>
    <xf numFmtId="49" fontId="4" fillId="3" borderId="3" xfId="1" applyNumberFormat="1" applyFont="1" applyFill="1" applyBorder="1" applyAlignment="1">
      <alignment horizontal="center" vertical="center" wrapText="1"/>
    </xf>
    <xf numFmtId="0" fontId="4" fillId="3" borderId="1" xfId="0" applyFont="1" applyFill="1" applyBorder="1" applyAlignment="1">
      <alignment horizontal="center" vertical="center"/>
    </xf>
    <xf numFmtId="164" fontId="4" fillId="3" borderId="1" xfId="0" applyNumberFormat="1" applyFont="1" applyFill="1" applyBorder="1" applyAlignment="1">
      <alignment horizontal="center" vertical="center"/>
    </xf>
    <xf numFmtId="0" fontId="4" fillId="3" borderId="1" xfId="0" applyFont="1" applyFill="1" applyBorder="1" applyAlignment="1">
      <alignment horizontal="center" vertical="center" wrapText="1"/>
    </xf>
    <xf numFmtId="49" fontId="4" fillId="3" borderId="1" xfId="1" applyNumberFormat="1" applyFont="1" applyFill="1" applyBorder="1" applyAlignment="1">
      <alignment horizontal="center" vertical="center" wrapText="1"/>
    </xf>
    <xf numFmtId="44" fontId="4" fillId="3" borderId="1" xfId="1" applyFont="1" applyFill="1" applyBorder="1" applyAlignment="1">
      <alignment horizontal="center" vertical="center" wrapText="1"/>
    </xf>
    <xf numFmtId="0" fontId="3" fillId="2" borderId="3" xfId="0" applyFont="1" applyFill="1" applyBorder="1" applyAlignment="1">
      <alignment horizontal="center" vertical="center" wrapText="1"/>
    </xf>
    <xf numFmtId="1" fontId="3" fillId="2" borderId="3" xfId="0" applyNumberFormat="1" applyFont="1" applyFill="1" applyBorder="1" applyAlignment="1">
      <alignment horizontal="center" vertical="center" wrapText="1"/>
    </xf>
    <xf numFmtId="0" fontId="4" fillId="3" borderId="8" xfId="0" applyFont="1" applyFill="1" applyBorder="1" applyAlignment="1">
      <alignment horizontal="center" vertical="center"/>
    </xf>
    <xf numFmtId="164" fontId="4" fillId="3" borderId="8" xfId="0" applyNumberFormat="1" applyFont="1" applyFill="1" applyBorder="1" applyAlignment="1">
      <alignment horizontal="center" vertical="center"/>
    </xf>
    <xf numFmtId="0" fontId="4" fillId="3" borderId="8" xfId="0" applyFont="1" applyFill="1" applyBorder="1" applyAlignment="1">
      <alignment horizontal="center" vertical="center" wrapText="1"/>
    </xf>
    <xf numFmtId="44" fontId="4" fillId="3" borderId="8" xfId="1" applyFont="1" applyFill="1" applyBorder="1" applyAlignment="1">
      <alignment horizontal="center" vertical="center" wrapText="1"/>
    </xf>
    <xf numFmtId="44" fontId="4" fillId="3" borderId="11" xfId="1" applyFont="1" applyFill="1" applyBorder="1" applyAlignment="1">
      <alignment vertical="center"/>
    </xf>
    <xf numFmtId="49" fontId="4" fillId="3" borderId="8" xfId="1" applyNumberFormat="1" applyFont="1" applyFill="1" applyBorder="1" applyAlignment="1">
      <alignment horizontal="center" vertical="center" wrapText="1"/>
    </xf>
    <xf numFmtId="0" fontId="4" fillId="3" borderId="13" xfId="0" applyFont="1" applyFill="1" applyBorder="1" applyAlignment="1">
      <alignment horizontal="center" vertical="center"/>
    </xf>
    <xf numFmtId="164" fontId="4" fillId="3" borderId="13" xfId="0" applyNumberFormat="1" applyFont="1" applyFill="1" applyBorder="1" applyAlignment="1">
      <alignment horizontal="center" vertical="center"/>
    </xf>
    <xf numFmtId="0" fontId="4" fillId="3" borderId="13" xfId="0" applyFont="1" applyFill="1" applyBorder="1" applyAlignment="1">
      <alignment horizontal="center" vertical="center" wrapText="1"/>
    </xf>
    <xf numFmtId="49" fontId="4" fillId="3" borderId="13" xfId="1" applyNumberFormat="1" applyFont="1" applyFill="1" applyBorder="1" applyAlignment="1">
      <alignment horizontal="center" vertical="center" wrapText="1"/>
    </xf>
    <xf numFmtId="44" fontId="4" fillId="3" borderId="13" xfId="1" applyFont="1" applyFill="1" applyBorder="1" applyAlignment="1">
      <alignment horizontal="center" vertical="center" wrapText="1"/>
    </xf>
    <xf numFmtId="0" fontId="4" fillId="3" borderId="14" xfId="0" applyFont="1" applyFill="1" applyBorder="1" applyAlignment="1">
      <alignment horizontal="center" vertical="center"/>
    </xf>
    <xf numFmtId="0" fontId="4" fillId="3" borderId="15" xfId="0" applyFont="1" applyFill="1" applyBorder="1" applyAlignment="1">
      <alignment horizontal="center" vertical="center"/>
    </xf>
    <xf numFmtId="0" fontId="0" fillId="0" borderId="2" xfId="0" applyBorder="1"/>
    <xf numFmtId="0" fontId="2" fillId="0" borderId="0" xfId="0" applyFont="1" applyAlignment="1">
      <alignment horizontal="center" vertical="center" wrapText="1"/>
    </xf>
    <xf numFmtId="0" fontId="3" fillId="3" borderId="4" xfId="0" applyFont="1" applyFill="1" applyBorder="1" applyAlignment="1">
      <alignment horizontal="center" vertical="center"/>
    </xf>
    <xf numFmtId="0" fontId="3" fillId="3" borderId="5" xfId="0" applyFont="1" applyFill="1" applyBorder="1" applyAlignment="1">
      <alignment horizontal="center" vertical="center"/>
    </xf>
    <xf numFmtId="0" fontId="3" fillId="3" borderId="6" xfId="0" applyFont="1" applyFill="1" applyBorder="1" applyAlignment="1">
      <alignment horizontal="center" vertical="center"/>
    </xf>
    <xf numFmtId="0" fontId="3" fillId="3" borderId="9" xfId="0" applyFont="1" applyFill="1" applyBorder="1" applyAlignment="1">
      <alignment horizontal="center" vertical="center"/>
    </xf>
    <xf numFmtId="0" fontId="3" fillId="3" borderId="10" xfId="0" applyFont="1" applyFill="1" applyBorder="1" applyAlignment="1">
      <alignment horizontal="center" vertical="center"/>
    </xf>
    <xf numFmtId="0" fontId="2" fillId="0" borderId="2" xfId="0" applyFont="1" applyBorder="1" applyAlignment="1">
      <alignment horizontal="center" vertical="center" wrapText="1"/>
    </xf>
    <xf numFmtId="0" fontId="3" fillId="3" borderId="12" xfId="0" applyFont="1" applyFill="1" applyBorder="1" applyAlignment="1">
      <alignment horizontal="center" vertical="center"/>
    </xf>
  </cellXfs>
  <cellStyles count="2">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44"/>
  <sheetViews>
    <sheetView tabSelected="1" view="pageLayout" topLeftCell="A40" zoomScale="106" zoomScaleNormal="100" zoomScalePageLayoutView="106" workbookViewId="0">
      <selection activeCell="A40" sqref="A40"/>
    </sheetView>
  </sheetViews>
  <sheetFormatPr baseColWidth="10" defaultRowHeight="15" x14ac:dyDescent="0.25"/>
  <cols>
    <col min="1" max="1" width="4.28515625" bestFit="1" customWidth="1"/>
    <col min="2" max="2" width="14.140625" customWidth="1"/>
    <col min="3" max="3" width="7.5703125" customWidth="1"/>
    <col min="4" max="4" width="9.28515625" customWidth="1"/>
    <col min="5" max="5" width="20.42578125" style="2" customWidth="1"/>
    <col min="6" max="6" width="57.42578125" customWidth="1"/>
    <col min="7" max="7" width="8.7109375" bestFit="1" customWidth="1"/>
    <col min="8" max="8" width="11.7109375" customWidth="1"/>
    <col min="9" max="9" width="9.140625" customWidth="1"/>
    <col min="10" max="10" width="3.5703125" customWidth="1"/>
  </cols>
  <sheetData>
    <row r="1" spans="1:8" ht="60" customHeight="1" x14ac:dyDescent="0.25">
      <c r="A1" s="39" t="s">
        <v>15</v>
      </c>
      <c r="B1" s="39"/>
      <c r="C1" s="39"/>
      <c r="D1" s="39"/>
      <c r="E1" s="39"/>
      <c r="F1" s="39"/>
      <c r="G1" s="39"/>
      <c r="H1" s="1"/>
    </row>
    <row r="2" spans="1:8" ht="39.75" customHeight="1" x14ac:dyDescent="0.25">
      <c r="A2" s="8" t="s">
        <v>4</v>
      </c>
      <c r="B2" s="8" t="s">
        <v>5</v>
      </c>
      <c r="C2" s="8" t="s">
        <v>6</v>
      </c>
      <c r="D2" s="8" t="s">
        <v>7</v>
      </c>
      <c r="E2" s="8" t="s">
        <v>8</v>
      </c>
      <c r="F2" s="8" t="s">
        <v>1</v>
      </c>
      <c r="G2" s="9" t="s">
        <v>2</v>
      </c>
    </row>
    <row r="3" spans="1:8" s="3" customFormat="1" ht="27" x14ac:dyDescent="0.25">
      <c r="A3" s="4">
        <v>1</v>
      </c>
      <c r="B3" s="4" t="s">
        <v>16</v>
      </c>
      <c r="C3" s="5">
        <v>45754.579780092601</v>
      </c>
      <c r="D3" s="6" t="s">
        <v>11</v>
      </c>
      <c r="E3" s="6" t="s">
        <v>12</v>
      </c>
      <c r="F3" s="28" t="s">
        <v>17</v>
      </c>
      <c r="G3" s="7">
        <v>55</v>
      </c>
    </row>
    <row r="4" spans="1:8" s="3" customFormat="1" ht="27.75" thickBot="1" x14ac:dyDescent="0.3">
      <c r="A4" s="4">
        <v>2</v>
      </c>
      <c r="B4" s="4" t="s">
        <v>18</v>
      </c>
      <c r="C4" s="5">
        <v>45754.5915046296</v>
      </c>
      <c r="D4" s="6" t="s">
        <v>11</v>
      </c>
      <c r="E4" s="6" t="s">
        <v>12</v>
      </c>
      <c r="F4" s="28" t="s">
        <v>19</v>
      </c>
      <c r="G4" s="7">
        <v>55</v>
      </c>
    </row>
    <row r="5" spans="1:8" s="3" customFormat="1" ht="15.75" thickBot="1" x14ac:dyDescent="0.3">
      <c r="A5" s="37" t="s">
        <v>3</v>
      </c>
      <c r="B5" s="38"/>
      <c r="C5" s="38"/>
      <c r="D5" s="38"/>
      <c r="E5" s="38"/>
      <c r="F5" s="40"/>
      <c r="G5" s="10">
        <f>SUM(G3:G4)</f>
        <v>110</v>
      </c>
    </row>
    <row r="6" spans="1:8" s="3" customFormat="1" ht="18" customHeight="1" thickBot="1" x14ac:dyDescent="0.3">
      <c r="A6" s="19">
        <v>3</v>
      </c>
      <c r="B6" s="19" t="s">
        <v>20</v>
      </c>
      <c r="C6" s="20">
        <v>45755.430729166699</v>
      </c>
      <c r="D6" s="21" t="s">
        <v>21</v>
      </c>
      <c r="E6" s="21" t="s">
        <v>0</v>
      </c>
      <c r="F6" s="22" t="s">
        <v>22</v>
      </c>
      <c r="G6" s="22">
        <v>896</v>
      </c>
    </row>
    <row r="7" spans="1:8" s="3" customFormat="1" ht="15.75" thickBot="1" x14ac:dyDescent="0.3">
      <c r="A7" s="37" t="s">
        <v>3</v>
      </c>
      <c r="B7" s="38"/>
      <c r="C7" s="38"/>
      <c r="D7" s="38"/>
      <c r="E7" s="38"/>
      <c r="F7" s="40"/>
      <c r="G7" s="10">
        <f>SUM(G6)</f>
        <v>896</v>
      </c>
    </row>
    <row r="8" spans="1:8" s="3" customFormat="1" ht="27.75" thickBot="1" x14ac:dyDescent="0.3">
      <c r="A8" s="19">
        <v>4</v>
      </c>
      <c r="B8" s="19" t="s">
        <v>23</v>
      </c>
      <c r="C8" s="20">
        <v>45755.4464814815</v>
      </c>
      <c r="D8" s="21" t="s">
        <v>24</v>
      </c>
      <c r="E8" s="21" t="s">
        <v>25</v>
      </c>
      <c r="F8" s="24" t="s">
        <v>26</v>
      </c>
      <c r="G8" s="22">
        <v>185</v>
      </c>
    </row>
    <row r="9" spans="1:8" s="3" customFormat="1" ht="15.75" thickBot="1" x14ac:dyDescent="0.3">
      <c r="A9" s="34" t="s">
        <v>3</v>
      </c>
      <c r="B9" s="35"/>
      <c r="C9" s="35"/>
      <c r="D9" s="35"/>
      <c r="E9" s="35"/>
      <c r="F9" s="36"/>
      <c r="G9" s="10">
        <f>SUM(G8)</f>
        <v>185</v>
      </c>
    </row>
    <row r="10" spans="1:8" s="3" customFormat="1" ht="18.75" customHeight="1" x14ac:dyDescent="0.25">
      <c r="A10" s="25">
        <v>5</v>
      </c>
      <c r="B10" s="25" t="s">
        <v>27</v>
      </c>
      <c r="C10" s="26">
        <v>45757.520428240699</v>
      </c>
      <c r="D10" s="27" t="s">
        <v>28</v>
      </c>
      <c r="E10" s="27" t="s">
        <v>29</v>
      </c>
      <c r="F10" s="28" t="s">
        <v>30</v>
      </c>
      <c r="G10" s="29">
        <v>224</v>
      </c>
    </row>
    <row r="11" spans="1:8" s="3" customFormat="1" ht="18" x14ac:dyDescent="0.25">
      <c r="A11" s="12">
        <v>6</v>
      </c>
      <c r="B11" s="12" t="s">
        <v>31</v>
      </c>
      <c r="C11" s="13">
        <v>45757.575995370396</v>
      </c>
      <c r="D11" s="14" t="s">
        <v>28</v>
      </c>
      <c r="E11" s="14" t="s">
        <v>29</v>
      </c>
      <c r="F11" s="15" t="s">
        <v>32</v>
      </c>
      <c r="G11" s="16">
        <v>35</v>
      </c>
    </row>
    <row r="12" spans="1:8" s="3" customFormat="1" ht="18" x14ac:dyDescent="0.25">
      <c r="A12" s="25">
        <v>7</v>
      </c>
      <c r="B12" s="25" t="s">
        <v>33</v>
      </c>
      <c r="C12" s="26">
        <v>45757.716562499998</v>
      </c>
      <c r="D12" s="27" t="s">
        <v>28</v>
      </c>
      <c r="E12" s="27" t="s">
        <v>29</v>
      </c>
      <c r="F12" s="28" t="s">
        <v>34</v>
      </c>
      <c r="G12" s="29">
        <v>35</v>
      </c>
    </row>
    <row r="13" spans="1:8" s="3" customFormat="1" ht="25.5" customHeight="1" thickBot="1" x14ac:dyDescent="0.3">
      <c r="A13" s="4">
        <v>8</v>
      </c>
      <c r="B13" s="4" t="s">
        <v>35</v>
      </c>
      <c r="C13" s="5">
        <v>45757.728344907402</v>
      </c>
      <c r="D13" s="6" t="s">
        <v>28</v>
      </c>
      <c r="E13" s="6" t="s">
        <v>29</v>
      </c>
      <c r="F13" s="11" t="s">
        <v>36</v>
      </c>
      <c r="G13" s="7">
        <v>70</v>
      </c>
    </row>
    <row r="14" spans="1:8" s="3" customFormat="1" ht="15.75" thickBot="1" x14ac:dyDescent="0.3">
      <c r="A14" s="34" t="s">
        <v>3</v>
      </c>
      <c r="B14" s="35"/>
      <c r="C14" s="35"/>
      <c r="D14" s="35"/>
      <c r="E14" s="35"/>
      <c r="F14" s="36"/>
      <c r="G14" s="10">
        <f>SUM(G10:G13)</f>
        <v>364</v>
      </c>
    </row>
    <row r="15" spans="1:8" s="3" customFormat="1" ht="18" x14ac:dyDescent="0.25">
      <c r="A15" s="30">
        <v>9</v>
      </c>
      <c r="B15" s="25" t="s">
        <v>37</v>
      </c>
      <c r="C15" s="26">
        <v>45757.593819444402</v>
      </c>
      <c r="D15" s="27" t="s">
        <v>38</v>
      </c>
      <c r="E15" s="27" t="s">
        <v>39</v>
      </c>
      <c r="F15" s="28" t="s">
        <v>40</v>
      </c>
      <c r="G15" s="29">
        <v>760</v>
      </c>
    </row>
    <row r="16" spans="1:8" ht="25.5" customHeight="1" thickBot="1" x14ac:dyDescent="0.3">
      <c r="A16" s="31">
        <v>10</v>
      </c>
      <c r="B16" s="4" t="s">
        <v>41</v>
      </c>
      <c r="C16" s="5">
        <v>45769.377175925903</v>
      </c>
      <c r="D16" s="6" t="s">
        <v>38</v>
      </c>
      <c r="E16" s="6" t="s">
        <v>39</v>
      </c>
      <c r="F16" s="11" t="s">
        <v>42</v>
      </c>
      <c r="G16" s="7">
        <v>1480</v>
      </c>
    </row>
    <row r="17" spans="1:8" ht="15.75" thickBot="1" x14ac:dyDescent="0.3">
      <c r="A17" s="34" t="s">
        <v>3</v>
      </c>
      <c r="B17" s="35"/>
      <c r="C17" s="35"/>
      <c r="D17" s="35"/>
      <c r="E17" s="35"/>
      <c r="F17" s="36"/>
      <c r="G17" s="10">
        <f>SUM(G15:G16)</f>
        <v>2240</v>
      </c>
    </row>
    <row r="20" spans="1:8" s="3" customFormat="1" ht="58.5" customHeight="1" x14ac:dyDescent="0.25">
      <c r="A20" s="33" t="s">
        <v>15</v>
      </c>
      <c r="B20" s="33"/>
      <c r="C20" s="33"/>
      <c r="D20" s="33"/>
      <c r="E20" s="33"/>
      <c r="F20" s="33"/>
      <c r="G20" s="33"/>
    </row>
    <row r="21" spans="1:8" s="3" customFormat="1" ht="39" customHeight="1" x14ac:dyDescent="0.25">
      <c r="A21" s="17" t="s">
        <v>4</v>
      </c>
      <c r="B21" s="17" t="s">
        <v>5</v>
      </c>
      <c r="C21" s="17" t="s">
        <v>6</v>
      </c>
      <c r="D21" s="17" t="s">
        <v>7</v>
      </c>
      <c r="E21" s="17" t="s">
        <v>8</v>
      </c>
      <c r="F21" s="17" t="s">
        <v>1</v>
      </c>
      <c r="G21" s="18" t="s">
        <v>2</v>
      </c>
    </row>
    <row r="22" spans="1:8" s="3" customFormat="1" ht="21" customHeight="1" thickBot="1" x14ac:dyDescent="0.3">
      <c r="A22" s="12">
        <v>11</v>
      </c>
      <c r="B22" s="12" t="s">
        <v>43</v>
      </c>
      <c r="C22" s="13">
        <v>45757.635428240697</v>
      </c>
      <c r="D22" s="14" t="s">
        <v>44</v>
      </c>
      <c r="E22" s="14" t="s">
        <v>45</v>
      </c>
      <c r="F22" s="15" t="s">
        <v>46</v>
      </c>
      <c r="G22" s="16">
        <v>136</v>
      </c>
    </row>
    <row r="23" spans="1:8" s="3" customFormat="1" ht="15.75" thickBot="1" x14ac:dyDescent="0.3">
      <c r="A23" s="34" t="s">
        <v>3</v>
      </c>
      <c r="B23" s="35"/>
      <c r="C23" s="35"/>
      <c r="D23" s="35"/>
      <c r="E23" s="35"/>
      <c r="F23" s="36"/>
      <c r="G23" s="10">
        <f>SUM(G22:G22)</f>
        <v>136</v>
      </c>
    </row>
    <row r="24" spans="1:8" s="3" customFormat="1" ht="27.75" thickBot="1" x14ac:dyDescent="0.3">
      <c r="A24" s="12">
        <v>12</v>
      </c>
      <c r="B24" s="12" t="s">
        <v>47</v>
      </c>
      <c r="C24" s="13">
        <v>45757.660798611098</v>
      </c>
      <c r="D24" s="14" t="s">
        <v>48</v>
      </c>
      <c r="E24" s="14" t="s">
        <v>14</v>
      </c>
      <c r="F24" s="15" t="s">
        <v>49</v>
      </c>
      <c r="G24" s="16">
        <v>3760</v>
      </c>
    </row>
    <row r="25" spans="1:8" s="3" customFormat="1" ht="15.75" thickBot="1" x14ac:dyDescent="0.3">
      <c r="A25" s="34" t="s">
        <v>3</v>
      </c>
      <c r="B25" s="35"/>
      <c r="C25" s="35"/>
      <c r="D25" s="35"/>
      <c r="E25" s="35"/>
      <c r="F25" s="36"/>
      <c r="G25" s="10">
        <f>SUM(G24:G24)</f>
        <v>3760</v>
      </c>
    </row>
    <row r="26" spans="1:8" s="3" customFormat="1" ht="18.75" thickBot="1" x14ac:dyDescent="0.3">
      <c r="A26" s="19">
        <v>13</v>
      </c>
      <c r="B26" s="19" t="s">
        <v>50</v>
      </c>
      <c r="C26" s="20">
        <v>45761.469004629602</v>
      </c>
      <c r="D26" s="21" t="s">
        <v>51</v>
      </c>
      <c r="E26" s="21" t="s">
        <v>52</v>
      </c>
      <c r="F26" s="24" t="s">
        <v>53</v>
      </c>
      <c r="G26" s="22">
        <v>10000</v>
      </c>
    </row>
    <row r="27" spans="1:8" s="3" customFormat="1" ht="15.75" thickBot="1" x14ac:dyDescent="0.3">
      <c r="A27" s="34" t="s">
        <v>3</v>
      </c>
      <c r="B27" s="35"/>
      <c r="C27" s="35"/>
      <c r="D27" s="35"/>
      <c r="E27" s="35"/>
      <c r="F27" s="36"/>
      <c r="G27" s="10">
        <f>SUM(G26)</f>
        <v>10000</v>
      </c>
    </row>
    <row r="28" spans="1:8" s="3" customFormat="1" ht="23.25" customHeight="1" thickBot="1" x14ac:dyDescent="0.3">
      <c r="A28" s="19">
        <v>14</v>
      </c>
      <c r="B28" s="19" t="s">
        <v>54</v>
      </c>
      <c r="C28" s="20">
        <v>45769.397708333301</v>
      </c>
      <c r="D28" s="21" t="s">
        <v>55</v>
      </c>
      <c r="E28" s="21" t="s">
        <v>56</v>
      </c>
      <c r="F28" s="24" t="s">
        <v>57</v>
      </c>
      <c r="G28" s="22">
        <v>995</v>
      </c>
    </row>
    <row r="29" spans="1:8" s="3" customFormat="1" ht="15.75" thickBot="1" x14ac:dyDescent="0.3">
      <c r="A29" s="37" t="s">
        <v>3</v>
      </c>
      <c r="B29" s="38"/>
      <c r="C29" s="38"/>
      <c r="D29" s="38"/>
      <c r="E29" s="38"/>
      <c r="F29" s="38"/>
      <c r="G29" s="23">
        <f>SUM(G28)</f>
        <v>995</v>
      </c>
    </row>
    <row r="30" spans="1:8" s="3" customFormat="1" ht="27.75" thickBot="1" x14ac:dyDescent="0.3">
      <c r="A30" s="25">
        <v>15</v>
      </c>
      <c r="B30" s="25" t="s">
        <v>58</v>
      </c>
      <c r="C30" s="26">
        <v>45769.594282407401</v>
      </c>
      <c r="D30" s="27" t="s">
        <v>59</v>
      </c>
      <c r="E30" s="27" t="s">
        <v>60</v>
      </c>
      <c r="F30" s="28" t="s">
        <v>61</v>
      </c>
      <c r="G30" s="29">
        <v>1920</v>
      </c>
    </row>
    <row r="31" spans="1:8" s="3" customFormat="1" ht="15.75" thickBot="1" x14ac:dyDescent="0.3">
      <c r="A31" s="34" t="s">
        <v>3</v>
      </c>
      <c r="B31" s="35"/>
      <c r="C31" s="35"/>
      <c r="D31" s="35"/>
      <c r="E31" s="35"/>
      <c r="F31" s="36"/>
      <c r="G31" s="10">
        <f>SUM(G30:G30)</f>
        <v>1920</v>
      </c>
    </row>
    <row r="32" spans="1:8" ht="30" customHeight="1" x14ac:dyDescent="0.25">
      <c r="A32" s="25">
        <v>16</v>
      </c>
      <c r="B32" s="25" t="s">
        <v>62</v>
      </c>
      <c r="C32" s="26">
        <v>45770.532951388901</v>
      </c>
      <c r="D32" s="27" t="s">
        <v>63</v>
      </c>
      <c r="E32" s="27" t="s">
        <v>13</v>
      </c>
      <c r="F32" s="28" t="s">
        <v>64</v>
      </c>
      <c r="G32" s="29">
        <v>4145</v>
      </c>
      <c r="H32" s="32"/>
    </row>
    <row r="33" spans="1:7" ht="18.75" thickBot="1" x14ac:dyDescent="0.3">
      <c r="A33" s="19">
        <v>17</v>
      </c>
      <c r="B33" s="19" t="s">
        <v>65</v>
      </c>
      <c r="C33" s="20">
        <v>45771.535081018497</v>
      </c>
      <c r="D33" s="21" t="s">
        <v>63</v>
      </c>
      <c r="E33" s="21" t="s">
        <v>13</v>
      </c>
      <c r="F33" s="24" t="s">
        <v>66</v>
      </c>
      <c r="G33" s="22">
        <v>9855</v>
      </c>
    </row>
    <row r="34" spans="1:7" ht="15.75" thickBot="1" x14ac:dyDescent="0.3">
      <c r="A34" s="34" t="s">
        <v>3</v>
      </c>
      <c r="B34" s="35"/>
      <c r="C34" s="35"/>
      <c r="D34" s="35"/>
      <c r="E34" s="35"/>
      <c r="F34" s="36"/>
      <c r="G34" s="10">
        <f>SUM(G32:G33)</f>
        <v>14000</v>
      </c>
    </row>
    <row r="39" spans="1:7" ht="63" customHeight="1" x14ac:dyDescent="0.25">
      <c r="A39" s="33" t="s">
        <v>15</v>
      </c>
      <c r="B39" s="33"/>
      <c r="C39" s="33"/>
      <c r="D39" s="33"/>
      <c r="E39" s="33"/>
      <c r="F39" s="33"/>
      <c r="G39" s="33"/>
    </row>
    <row r="40" spans="1:7" ht="39.75" customHeight="1" x14ac:dyDescent="0.25">
      <c r="A40" s="17" t="s">
        <v>4</v>
      </c>
      <c r="B40" s="17" t="s">
        <v>5</v>
      </c>
      <c r="C40" s="17" t="s">
        <v>6</v>
      </c>
      <c r="D40" s="17" t="s">
        <v>7</v>
      </c>
      <c r="E40" s="17" t="s">
        <v>8</v>
      </c>
      <c r="F40" s="17" t="s">
        <v>1</v>
      </c>
      <c r="G40" s="18" t="s">
        <v>2</v>
      </c>
    </row>
    <row r="41" spans="1:7" ht="18.75" thickBot="1" x14ac:dyDescent="0.3">
      <c r="A41" s="12">
        <v>18</v>
      </c>
      <c r="B41" s="12" t="s">
        <v>67</v>
      </c>
      <c r="C41" s="13">
        <v>45771.444120370397</v>
      </c>
      <c r="D41" s="14" t="s">
        <v>68</v>
      </c>
      <c r="E41" s="14" t="s">
        <v>9</v>
      </c>
      <c r="F41" s="15" t="s">
        <v>10</v>
      </c>
      <c r="G41" s="16">
        <v>750</v>
      </c>
    </row>
    <row r="42" spans="1:7" ht="15.75" thickBot="1" x14ac:dyDescent="0.3">
      <c r="A42" s="34" t="s">
        <v>3</v>
      </c>
      <c r="B42" s="35"/>
      <c r="C42" s="35"/>
      <c r="D42" s="35"/>
      <c r="E42" s="35"/>
      <c r="F42" s="36"/>
      <c r="G42" s="10">
        <f>SUM(G41:G41)</f>
        <v>750</v>
      </c>
    </row>
    <row r="43" spans="1:7" ht="18.75" thickBot="1" x14ac:dyDescent="0.3">
      <c r="A43" s="25">
        <v>19</v>
      </c>
      <c r="B43" s="25" t="s">
        <v>69</v>
      </c>
      <c r="C43" s="26">
        <v>45771.524432870399</v>
      </c>
      <c r="D43" s="27" t="s">
        <v>70</v>
      </c>
      <c r="E43" s="27" t="s">
        <v>71</v>
      </c>
      <c r="F43" s="28" t="s">
        <v>72</v>
      </c>
      <c r="G43" s="29">
        <v>3940</v>
      </c>
    </row>
    <row r="44" spans="1:7" ht="15.75" thickBot="1" x14ac:dyDescent="0.3">
      <c r="A44" s="34" t="s">
        <v>3</v>
      </c>
      <c r="B44" s="35"/>
      <c r="C44" s="35"/>
      <c r="D44" s="35"/>
      <c r="E44" s="35"/>
      <c r="F44" s="36"/>
      <c r="G44" s="10">
        <f>SUM(G43)</f>
        <v>3940</v>
      </c>
    </row>
  </sheetData>
  <mergeCells count="16">
    <mergeCell ref="A17:F17"/>
    <mergeCell ref="A1:G1"/>
    <mergeCell ref="A5:F5"/>
    <mergeCell ref="A14:F14"/>
    <mergeCell ref="A7:F7"/>
    <mergeCell ref="A9:F9"/>
    <mergeCell ref="A23:F23"/>
    <mergeCell ref="A20:G20"/>
    <mergeCell ref="A25:F25"/>
    <mergeCell ref="A27:F27"/>
    <mergeCell ref="A29:F29"/>
    <mergeCell ref="A39:G39"/>
    <mergeCell ref="A42:F42"/>
    <mergeCell ref="A44:F44"/>
    <mergeCell ref="A31:F31"/>
    <mergeCell ref="A34:F34"/>
  </mergeCells>
  <pageMargins left="0.70866141732283461" right="0.70866141732283461" top="1.3888888888888888" bottom="0.74803149606299213" header="0.31496062992125984" footer="0.31496062992125984"/>
  <pageSetup orientation="landscape" r:id="rId1"/>
  <headerFooter>
    <oddHeader>&amp;L&amp;G&amp;R&amp;P</oddHeader>
    <oddFooter>&amp;C&amp;G</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ABRIL2025</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mterreaux</dc:creator>
  <cp:lastModifiedBy>INEES 8</cp:lastModifiedBy>
  <cp:lastPrinted>2025-04-30T20:53:26Z</cp:lastPrinted>
  <dcterms:created xsi:type="dcterms:W3CDTF">2023-01-25T15:09:17Z</dcterms:created>
  <dcterms:modified xsi:type="dcterms:W3CDTF">2025-04-30T21:18:24Z</dcterms:modified>
</cp:coreProperties>
</file>