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cygnus\Administracion_interno\Jefatura de Compras\COMPRAS 2025\INFORMACIÓN PÚBLICA\08. AGOSTO 2025\INFORMACIÓN PÚBLICA AGOSTO II\"/>
    </mc:Choice>
  </mc:AlternateContent>
  <xr:revisionPtr revIDLastSave="0" documentId="13_ncr:1_{A6DE8F0D-1039-4989-8199-14FA08360B93}" xr6:coauthVersionLast="47" xr6:coauthVersionMax="47" xr10:uidLastSave="{00000000-0000-0000-0000-000000000000}"/>
  <bookViews>
    <workbookView xWindow="28680" yWindow="-120" windowWidth="29040" windowHeight="15720" xr2:uid="{B9C69F6A-D8F2-44DF-8304-FA97FCBBCC78}"/>
  </bookViews>
  <sheets>
    <sheet name="NPG AGOSTO 2025" sheetId="1" r:id="rId1"/>
  </sheets>
  <definedNames>
    <definedName name="_xlnm._FilterDatabase" localSheetId="0" hidden="1">'NPG AGOSTO 2025'!$C$7:$F$20</definedName>
    <definedName name="_xlnm.Print_Area" localSheetId="0">'NPG AGOSTO 2025'!$G$1:$AJ$56</definedName>
    <definedName name="_xlnm.Print_Titles" localSheetId="0">'NPG AGOSTO 2025'!$7:$7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  <c r="B20" i="1" l="1"/>
  <c r="B21" i="1" s="1"/>
  <c r="B22" i="1" s="1"/>
  <c r="B23" i="1" l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</calcChain>
</file>

<file path=xl/sharedStrings.xml><?xml version="1.0" encoding="utf-8"?>
<sst xmlns="http://schemas.openxmlformats.org/spreadsheetml/2006/main" count="150" uniqueCount="102">
  <si>
    <t>No.</t>
  </si>
  <si>
    <t>NIT</t>
  </si>
  <si>
    <t>RENGLÓN</t>
  </si>
  <si>
    <t>PROVEEDOR</t>
  </si>
  <si>
    <t>MONTO NPG</t>
  </si>
  <si>
    <t>TOTAL</t>
  </si>
  <si>
    <t>COMPRAS Y CONTRATACIONES AGOSTO 2025</t>
  </si>
  <si>
    <t>3306224</t>
  </si>
  <si>
    <t>2329557</t>
  </si>
  <si>
    <t>97955884</t>
  </si>
  <si>
    <t>2248311K</t>
  </si>
  <si>
    <t>27051145</t>
  </si>
  <si>
    <t>4851498</t>
  </si>
  <si>
    <t>51604108</t>
  </si>
  <si>
    <t>637672K</t>
  </si>
  <si>
    <t>66054516</t>
  </si>
  <si>
    <t>18324479</t>
  </si>
  <si>
    <t>46840966</t>
  </si>
  <si>
    <t>69738033</t>
  </si>
  <si>
    <t>9779574</t>
  </si>
  <si>
    <t>120259583</t>
  </si>
  <si>
    <t>12522643</t>
  </si>
  <si>
    <t>3736598</t>
  </si>
  <si>
    <t>49595059</t>
  </si>
  <si>
    <t>72729929</t>
  </si>
  <si>
    <t>81766173</t>
  </si>
  <si>
    <t>96167416</t>
  </si>
  <si>
    <t>115815341</t>
  </si>
  <si>
    <t>16896963</t>
  </si>
  <si>
    <t>32375913</t>
  </si>
  <si>
    <t>35847786</t>
  </si>
  <si>
    <t>37391917</t>
  </si>
  <si>
    <t>700141K</t>
  </si>
  <si>
    <t>80611184</t>
  </si>
  <si>
    <t>87203065</t>
  </si>
  <si>
    <t>99344122</t>
  </si>
  <si>
    <t>120164949</t>
  </si>
  <si>
    <t>78070171</t>
  </si>
  <si>
    <t>8330999</t>
  </si>
  <si>
    <t>904945</t>
  </si>
  <si>
    <t>322954</t>
  </si>
  <si>
    <t>332917</t>
  </si>
  <si>
    <t>57914788</t>
  </si>
  <si>
    <t>6064787</t>
  </si>
  <si>
    <t>40421872</t>
  </si>
  <si>
    <t>9929290</t>
  </si>
  <si>
    <t>3401502</t>
  </si>
  <si>
    <t>91056284</t>
  </si>
  <si>
    <t>12073172</t>
  </si>
  <si>
    <t>65820134</t>
  </si>
  <si>
    <t>171 / 174</t>
  </si>
  <si>
    <t>268 / 254</t>
  </si>
  <si>
    <t>297 / 299 / 211</t>
  </si>
  <si>
    <t>214 / 223 / 219</t>
  </si>
  <si>
    <t>244 / 268 / 261</t>
  </si>
  <si>
    <t>297 / 268</t>
  </si>
  <si>
    <t>297 / 283 /262</t>
  </si>
  <si>
    <t>DISTRIBUIDORA JALAPEÑA, SOCIEDAD ANONIMA</t>
  </si>
  <si>
    <t>GUAJARDO,CARRASCO,,PABLO,ANTONIO</t>
  </si>
  <si>
    <t>FIGBAL, SOCIEDAD ANONIMA</t>
  </si>
  <si>
    <t>AB CONTROL, SOCIEDAD ANONIMA</t>
  </si>
  <si>
    <t>DE LEON,,,RUDY,ADELSON</t>
  </si>
  <si>
    <t>LIBRERIA E IMPRENTA VIVIAN SOCIEDAD ANONIMA</t>
  </si>
  <si>
    <t>DISEÑOS DE COLECCION ALEJANDRA SOCIEDAD ANONIMA</t>
  </si>
  <si>
    <t>CONTRALORIA GENERAL DE CUENTAS</t>
  </si>
  <si>
    <t>EDITORIAL CHOLSAMAJ, SOCIEDAD ANONIMA</t>
  </si>
  <si>
    <t>BATRES,YANI,,MARIA,LILY</t>
  </si>
  <si>
    <t>LEPE,DIAZ,,RUDY,ABELARDO</t>
  </si>
  <si>
    <t>AROMATIZA, SOCIEDAD ANONIMA</t>
  </si>
  <si>
    <t>WAY,BETANCOURTH, PACHECO,CELESTE,CAROLINA</t>
  </si>
  <si>
    <t>ALFOMBRAS EL CUJE, SOCIEDAD ANÓNIMA</t>
  </si>
  <si>
    <t>AMERICANA GLOBAL DE SERVICIOS SOCIEDAD ANONIMA</t>
  </si>
  <si>
    <t>INDUSTRIAS DE LA RIVA SOCIEDAD ANONIMA</t>
  </si>
  <si>
    <t>TABIN,TIQUIRAN,,WALTER,ESTUARDO</t>
  </si>
  <si>
    <t>DISTRIBUIDORA CLEANDISPER, SOCIEDAD ANONIMA</t>
  </si>
  <si>
    <t>FERRETERIA EPA, SOCIEDAD ANONIMA</t>
  </si>
  <si>
    <t>LHR CORPORACION, SOCIEDAD ANONIMA</t>
  </si>
  <si>
    <t>YAPE INVERSIONES, SOCIEDAD ANÓNIMA</t>
  </si>
  <si>
    <t>CORPORACION PETENERA DE TURISMO SOCIEDAD ANONIMA</t>
  </si>
  <si>
    <t>NUEVOS ALMACENES, SOCIEDAD ANONIMA</t>
  </si>
  <si>
    <t>CHÉ,SOCOY,,CESAR,GUILLERMO</t>
  </si>
  <si>
    <t>SERVICOMP DE GUATEMALA SOCIEDAD ANONIMA</t>
  </si>
  <si>
    <t>PLATINO SOCIEDAD ANONIMA</t>
  </si>
  <si>
    <t>GONZALEZ,MORALEZ,,WILLIAM,IVAN</t>
  </si>
  <si>
    <t>TOC,AJTUM,,MIQUEAS,MARCELINO</t>
  </si>
  <si>
    <t>IMPRESIONES ILIMITADAS, SOCIEDAD ANONIMA</t>
  </si>
  <si>
    <t>INVERSIONES R Y R, SOCIEDAD ANÓNIMA</t>
  </si>
  <si>
    <t>SOLUCIONES TOTALES EN ELECTRONICA, SOCIEDAD ANONIMA</t>
  </si>
  <si>
    <t>MAZARIEGOS,VASQUEZ,,LETICIA,ELIZABET</t>
  </si>
  <si>
    <t>POLLO CAMPERO SOCIEDAD ANONIMA</t>
  </si>
  <si>
    <t>FERRETERIA LEWONSKI SOCIEDAD ANONIMA</t>
  </si>
  <si>
    <t>COFIÑO STAHL Y COMPAÑIA SOCIEDAD ANONIMA</t>
  </si>
  <si>
    <t>INKS &amp; TECHNOLOGY, SOCIEDAD ANONIMA</t>
  </si>
  <si>
    <t>LUNA,ARIAS,,EUGENIO,</t>
  </si>
  <si>
    <t>MAZARIEGOS,NAVAS,MATIAS,BRENDA,LORENA</t>
  </si>
  <si>
    <t>TELECOMUNICACIONES DE GUATEMALA, SOCIEDAD ANONIMA</t>
  </si>
  <si>
    <t>VENTAS UNIDAS, LIMITADA</t>
  </si>
  <si>
    <t>SCENTLINQGT, SOCIEDAD ANONIMA</t>
  </si>
  <si>
    <t>IMPORTADORA DE MATERIALES ELECTRICOS SOCIEDAD ANONIMA</t>
  </si>
  <si>
    <t>LA PANA, SOCIEDAD ANONIMA</t>
  </si>
  <si>
    <t>Elaborado por:________________________________________</t>
  </si>
  <si>
    <t xml:space="preserve">               Autorizado por:________________________________________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</si>
</sst>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name val="Calibri"/>
    </font>
    <font>
      <sz val="11"/>
      <name val="Calibri"/>
      <family val="2"/>
    </font>
    <font>
      <b/>
      <sz val="14"/>
      <name val="Aptos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theme="1"/>
      <name val="Abadi Extra Light"/>
      <family val="2"/>
    </font>
    <font>
      <b/>
      <sz val="18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44" fontId="3" fillId="0" borderId="0" xfId="1" applyFont="1" applyFill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 wrapText="1"/>
    </xf>
    <xf numFmtId="164" fontId="0" fillId="0" borderId="0" xfId="0" applyNumberFormat="1"/>
    <xf numFmtId="164" fontId="0" fillId="0" borderId="4" xfId="0" applyNumberForma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44" fontId="7" fillId="0" borderId="4" xfId="0" applyNumberFormat="1" applyFont="1" applyBorder="1" applyAlignment="1">
      <alignment horizontal="right" vertical="center"/>
    </xf>
    <xf numFmtId="0" fontId="6" fillId="0" borderId="0" xfId="0" applyFont="1"/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10">
    <dxf>
      <numFmt numFmtId="34" formatCode="_-&quot;Q&quot;* #,##0.00_-;\-&quot;Q&quot;* #,##0.00_-;_-&quot;Q&quot;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z val="10"/>
        <family val="2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z val="10"/>
        <family val="2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NPG´S</a:t>
            </a:r>
            <a:r>
              <a:rPr lang="es-GT" baseline="0"/>
              <a:t> AGOSTO</a:t>
            </a:r>
            <a:endParaRPr lang="es-GT"/>
          </a:p>
        </c:rich>
      </c:tx>
      <c:layout>
        <c:manualLayout>
          <c:xMode val="edge"/>
          <c:yMode val="edge"/>
          <c:x val="0.4293321369549886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25522919745231282"/>
          <c:y val="0.37506573616327438"/>
          <c:w val="0.73833828597233209"/>
          <c:h val="0.350223412905223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'NPG AGOSTO 2025'!$E$8:$E$73</c:f>
              <c:strCache>
                <c:ptCount val="66"/>
                <c:pt idx="0">
                  <c:v>DISTRIBUIDORA JALAPEÑA, SOCIEDAD ANONIMA</c:v>
                </c:pt>
                <c:pt idx="1">
                  <c:v>GUAJARDO,CARRASCO,,PABLO,ANTONIO</c:v>
                </c:pt>
                <c:pt idx="2">
                  <c:v>GUAJARDO,CARRASCO,,PABLO,ANTONIO</c:v>
                </c:pt>
                <c:pt idx="3">
                  <c:v>FIGBAL, SOCIEDAD ANONIMA</c:v>
                </c:pt>
                <c:pt idx="4">
                  <c:v>DISTRIBUIDORA JALAPEÑA, SOCIEDAD ANONIMA</c:v>
                </c:pt>
                <c:pt idx="5">
                  <c:v>AB CONTROL, SOCIEDAD ANONIMA</c:v>
                </c:pt>
                <c:pt idx="6">
                  <c:v>DE LEON,,,RUDY,ADELSON</c:v>
                </c:pt>
                <c:pt idx="7">
                  <c:v>LIBRERIA E IMPRENTA VIVIAN SOCIEDAD ANONIMA</c:v>
                </c:pt>
                <c:pt idx="8">
                  <c:v>DISEÑOS DE COLECCION ALEJANDRA SOCIEDAD ANONIMA</c:v>
                </c:pt>
                <c:pt idx="9">
                  <c:v>DISEÑOS DE COLECCION ALEJANDRA SOCIEDAD ANONIMA</c:v>
                </c:pt>
                <c:pt idx="10">
                  <c:v>CONTRALORIA GENERAL DE CUENTAS</c:v>
                </c:pt>
                <c:pt idx="11">
                  <c:v>CONTRALORIA GENERAL DE CUENTAS</c:v>
                </c:pt>
                <c:pt idx="12">
                  <c:v>EDITORIAL CHOLSAMAJ, SOCIEDAD ANONIMA</c:v>
                </c:pt>
                <c:pt idx="13">
                  <c:v>BATRES,YANI,,MARIA,LILY</c:v>
                </c:pt>
                <c:pt idx="14">
                  <c:v>LEPE,DIAZ,,RUDY,ABELARDO</c:v>
                </c:pt>
                <c:pt idx="15">
                  <c:v>AROMATIZA, SOCIEDAD ANONIMA</c:v>
                </c:pt>
                <c:pt idx="16">
                  <c:v>WAY,BETANCOURTH, PACHECO,CELESTE,CAROLINA</c:v>
                </c:pt>
                <c:pt idx="17">
                  <c:v>ALFOMBRAS EL CUJE, SOCIEDAD ANÓNIMA</c:v>
                </c:pt>
                <c:pt idx="18">
                  <c:v>AMERICANA GLOBAL DE SERVICIOS SOCIEDAD ANONIMA</c:v>
                </c:pt>
                <c:pt idx="19">
                  <c:v>DISTRIBUIDORA JALAPEÑA, SOCIEDAD ANONIMA</c:v>
                </c:pt>
                <c:pt idx="20">
                  <c:v>INDUSTRIAS DE LA RIVA SOCIEDAD ANONIMA</c:v>
                </c:pt>
                <c:pt idx="21">
                  <c:v>INDUSTRIAS DE LA RIVA SOCIEDAD ANONIMA</c:v>
                </c:pt>
                <c:pt idx="22">
                  <c:v>TABIN,TIQUIRAN,,WALTER,ESTUARDO</c:v>
                </c:pt>
                <c:pt idx="23">
                  <c:v>DISTRIBUIDORA CLEANDISPER, SOCIEDAD ANONIMA</c:v>
                </c:pt>
                <c:pt idx="24">
                  <c:v>FERRETERIA EPA, SOCIEDAD ANONIMA</c:v>
                </c:pt>
                <c:pt idx="25">
                  <c:v>LHR CORPORACION, SOCIEDAD ANONIMA</c:v>
                </c:pt>
                <c:pt idx="26">
                  <c:v>YAPE INVERSIONES, SOCIEDAD ANÓNIMA</c:v>
                </c:pt>
                <c:pt idx="27">
                  <c:v>CORPORACION PETENERA DE TURISMO SOCIEDAD ANONIMA</c:v>
                </c:pt>
                <c:pt idx="28">
                  <c:v>NUEVOS ALMACENES, SOCIEDAD ANONIMA</c:v>
                </c:pt>
                <c:pt idx="29">
                  <c:v>CHÉ,SOCOY,,CESAR,GUILLERMO</c:v>
                </c:pt>
                <c:pt idx="30">
                  <c:v>SERVICOMP DE GUATEMALA SOCIEDAD ANONIMA</c:v>
                </c:pt>
                <c:pt idx="31">
                  <c:v>PLATINO SOCIEDAD ANONIMA</c:v>
                </c:pt>
                <c:pt idx="32">
                  <c:v>GONZALEZ,MORALEZ,,WILLIAM,IVAN</c:v>
                </c:pt>
                <c:pt idx="33">
                  <c:v>FERRETERIA EPA, SOCIEDAD ANONIMA</c:v>
                </c:pt>
                <c:pt idx="34">
                  <c:v>TOC,AJTUM,,MIQUEAS,MARCELINO</c:v>
                </c:pt>
                <c:pt idx="35">
                  <c:v>IMPRESIONES ILIMITADAS, SOCIEDAD ANONIMA</c:v>
                </c:pt>
                <c:pt idx="36">
                  <c:v>INVERSIONES R Y R, SOCIEDAD ANÓNIMA</c:v>
                </c:pt>
                <c:pt idx="37">
                  <c:v>CORPORACION PETENERA DE TURISMO SOCIEDAD ANONIMA</c:v>
                </c:pt>
                <c:pt idx="38">
                  <c:v>SOLUCIONES TOTALES EN ELECTRONICA, SOCIEDAD ANONIMA</c:v>
                </c:pt>
                <c:pt idx="39">
                  <c:v>MAZARIEGOS,VASQUEZ,,LETICIA,ELIZABET</c:v>
                </c:pt>
                <c:pt idx="40">
                  <c:v>MAZARIEGOS,VASQUEZ,,LETICIA,ELIZABET</c:v>
                </c:pt>
                <c:pt idx="41">
                  <c:v>POLLO CAMPERO SOCIEDAD ANONIMA</c:v>
                </c:pt>
                <c:pt idx="42">
                  <c:v>YAPE INVERSIONES, SOCIEDAD ANÓNIMA</c:v>
                </c:pt>
                <c:pt idx="43">
                  <c:v>YAPE INVERSIONES, SOCIEDAD ANÓNIMA</c:v>
                </c:pt>
                <c:pt idx="44">
                  <c:v>FERRETERIA LEWONSKI SOCIEDAD ANONIMA</c:v>
                </c:pt>
                <c:pt idx="45">
                  <c:v>COFIÑO STAHL Y COMPAÑIA SOCIEDAD ANONIMA</c:v>
                </c:pt>
                <c:pt idx="46">
                  <c:v>INKS &amp; TECHNOLOGY, SOCIEDAD ANONIMA</c:v>
                </c:pt>
                <c:pt idx="47">
                  <c:v>LUNA,ARIAS,,EUGENIO,</c:v>
                </c:pt>
                <c:pt idx="48">
                  <c:v>MAZARIEGOS,VASQUEZ,,LETICIA,ELIZABET</c:v>
                </c:pt>
                <c:pt idx="49">
                  <c:v>IMPRESIONES ILIMITADAS, SOCIEDAD ANONIMA</c:v>
                </c:pt>
                <c:pt idx="50">
                  <c:v>NUEVOS ALMACENES, SOCIEDAD ANONIMA</c:v>
                </c:pt>
                <c:pt idx="51">
                  <c:v>CHÉ,SOCOY,,CESAR,GUILLERMO</c:v>
                </c:pt>
                <c:pt idx="52">
                  <c:v>DISTRIBUIDORA JALAPEÑA, SOCIEDAD ANONIMA</c:v>
                </c:pt>
                <c:pt idx="53">
                  <c:v>CHÉ,SOCOY,,CESAR,GUILLERMO</c:v>
                </c:pt>
                <c:pt idx="54">
                  <c:v>SERVICOMP DE GUATEMALA SOCIEDAD ANONIMA</c:v>
                </c:pt>
                <c:pt idx="55">
                  <c:v>MAZARIEGOS,NAVAS,MATIAS,BRENDA,LORENA</c:v>
                </c:pt>
                <c:pt idx="56">
                  <c:v>MAZARIEGOS,VASQUEZ,,LETICIA,ELIZABET</c:v>
                </c:pt>
                <c:pt idx="57">
                  <c:v>MAZARIEGOS,VASQUEZ,,LETICIA,ELIZABET</c:v>
                </c:pt>
                <c:pt idx="58">
                  <c:v>TELECOMUNICACIONES DE GUATEMALA, SOCIEDAD ANONIMA</c:v>
                </c:pt>
                <c:pt idx="59">
                  <c:v>VENTAS UNIDAS, LIMITADA</c:v>
                </c:pt>
                <c:pt idx="60">
                  <c:v>VENTAS UNIDAS, LIMITADA</c:v>
                </c:pt>
                <c:pt idx="61">
                  <c:v>SCENTLINQGT, SOCIEDAD ANONIMA</c:v>
                </c:pt>
                <c:pt idx="62">
                  <c:v>SCENTLINQGT, SOCIEDAD ANONIMA</c:v>
                </c:pt>
                <c:pt idx="63">
                  <c:v>IMPORTADORA DE MATERIALES ELECTRICOS SOCIEDAD ANONIMA</c:v>
                </c:pt>
                <c:pt idx="64">
                  <c:v>LA PANA, SOCIEDAD ANONIMA</c:v>
                </c:pt>
                <c:pt idx="65">
                  <c:v>LHR CORPORACION, SOCIEDAD ANONIMA</c:v>
                </c:pt>
              </c:strCache>
            </c:strRef>
          </c:cat>
          <c:val>
            <c:numRef>
              <c:f>'NPG AGOSTO 2025'!$F$8:$F$73</c:f>
              <c:numCache>
                <c:formatCode>_("Q"* #,##0.00_);_("Q"* \(#,##0.00\);_("Q"* "-"??_);_(@_)</c:formatCode>
                <c:ptCount val="66"/>
                <c:pt idx="0">
                  <c:v>225</c:v>
                </c:pt>
                <c:pt idx="1">
                  <c:v>215</c:v>
                </c:pt>
                <c:pt idx="2">
                  <c:v>185</c:v>
                </c:pt>
                <c:pt idx="3">
                  <c:v>360</c:v>
                </c:pt>
                <c:pt idx="4">
                  <c:v>225</c:v>
                </c:pt>
                <c:pt idx="5">
                  <c:v>14155</c:v>
                </c:pt>
                <c:pt idx="6">
                  <c:v>664</c:v>
                </c:pt>
                <c:pt idx="7">
                  <c:v>1007</c:v>
                </c:pt>
                <c:pt idx="8">
                  <c:v>2850</c:v>
                </c:pt>
                <c:pt idx="9">
                  <c:v>900</c:v>
                </c:pt>
                <c:pt idx="10">
                  <c:v>110</c:v>
                </c:pt>
                <c:pt idx="11">
                  <c:v>55</c:v>
                </c:pt>
                <c:pt idx="12">
                  <c:v>1607.5</c:v>
                </c:pt>
                <c:pt idx="13">
                  <c:v>7500</c:v>
                </c:pt>
                <c:pt idx="14">
                  <c:v>8600</c:v>
                </c:pt>
                <c:pt idx="15">
                  <c:v>1650</c:v>
                </c:pt>
                <c:pt idx="16">
                  <c:v>1800</c:v>
                </c:pt>
                <c:pt idx="17">
                  <c:v>5550</c:v>
                </c:pt>
                <c:pt idx="18">
                  <c:v>1698</c:v>
                </c:pt>
                <c:pt idx="19">
                  <c:v>300</c:v>
                </c:pt>
                <c:pt idx="20">
                  <c:v>1200</c:v>
                </c:pt>
                <c:pt idx="21">
                  <c:v>8472.7999999999993</c:v>
                </c:pt>
                <c:pt idx="22">
                  <c:v>2490.25</c:v>
                </c:pt>
                <c:pt idx="23">
                  <c:v>6905.65</c:v>
                </c:pt>
                <c:pt idx="24">
                  <c:v>444.65</c:v>
                </c:pt>
                <c:pt idx="25">
                  <c:v>168</c:v>
                </c:pt>
                <c:pt idx="26">
                  <c:v>3400</c:v>
                </c:pt>
                <c:pt idx="27">
                  <c:v>14848</c:v>
                </c:pt>
                <c:pt idx="28">
                  <c:v>899.98</c:v>
                </c:pt>
                <c:pt idx="29">
                  <c:v>24570</c:v>
                </c:pt>
                <c:pt idx="30">
                  <c:v>13000</c:v>
                </c:pt>
                <c:pt idx="31">
                  <c:v>525</c:v>
                </c:pt>
                <c:pt idx="32">
                  <c:v>2100</c:v>
                </c:pt>
                <c:pt idx="33">
                  <c:v>604</c:v>
                </c:pt>
                <c:pt idx="34">
                  <c:v>1845</c:v>
                </c:pt>
                <c:pt idx="35">
                  <c:v>144</c:v>
                </c:pt>
                <c:pt idx="36">
                  <c:v>2332.17</c:v>
                </c:pt>
                <c:pt idx="37">
                  <c:v>10850</c:v>
                </c:pt>
                <c:pt idx="38">
                  <c:v>1790.01</c:v>
                </c:pt>
                <c:pt idx="39">
                  <c:v>600</c:v>
                </c:pt>
                <c:pt idx="40">
                  <c:v>500</c:v>
                </c:pt>
                <c:pt idx="41">
                  <c:v>64</c:v>
                </c:pt>
                <c:pt idx="42">
                  <c:v>323.7</c:v>
                </c:pt>
                <c:pt idx="43">
                  <c:v>1927</c:v>
                </c:pt>
                <c:pt idx="44">
                  <c:v>919.6</c:v>
                </c:pt>
                <c:pt idx="45">
                  <c:v>2168.54</c:v>
                </c:pt>
                <c:pt idx="46">
                  <c:v>24806.799999999999</c:v>
                </c:pt>
                <c:pt idx="47">
                  <c:v>5500</c:v>
                </c:pt>
                <c:pt idx="48">
                  <c:v>200</c:v>
                </c:pt>
                <c:pt idx="49">
                  <c:v>800</c:v>
                </c:pt>
                <c:pt idx="50">
                  <c:v>479.94</c:v>
                </c:pt>
                <c:pt idx="51">
                  <c:v>1900</c:v>
                </c:pt>
                <c:pt idx="52">
                  <c:v>300</c:v>
                </c:pt>
                <c:pt idx="53">
                  <c:v>1685</c:v>
                </c:pt>
                <c:pt idx="54">
                  <c:v>24590</c:v>
                </c:pt>
                <c:pt idx="55">
                  <c:v>2960</c:v>
                </c:pt>
                <c:pt idx="56">
                  <c:v>3900</c:v>
                </c:pt>
                <c:pt idx="57">
                  <c:v>500</c:v>
                </c:pt>
                <c:pt idx="58">
                  <c:v>525</c:v>
                </c:pt>
                <c:pt idx="59">
                  <c:v>14112</c:v>
                </c:pt>
                <c:pt idx="60">
                  <c:v>15494.4</c:v>
                </c:pt>
                <c:pt idx="61">
                  <c:v>22260</c:v>
                </c:pt>
                <c:pt idx="62">
                  <c:v>600</c:v>
                </c:pt>
                <c:pt idx="63">
                  <c:v>11613.75</c:v>
                </c:pt>
                <c:pt idx="64">
                  <c:v>130</c:v>
                </c:pt>
                <c:pt idx="65">
                  <c:v>617.5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0-47A9-9742-E88FD1E9A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55439"/>
        <c:axId val="140555919"/>
      </c:barChart>
      <c:catAx>
        <c:axId val="14055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40555919"/>
        <c:crosses val="autoZero"/>
        <c:auto val="1"/>
        <c:lblAlgn val="ctr"/>
        <c:lblOffset val="100"/>
        <c:noMultiLvlLbl val="0"/>
      </c:catAx>
      <c:valAx>
        <c:axId val="14055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4055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landscape" horizontalDpi="-3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30481</xdr:rowOff>
    </xdr:from>
    <xdr:to>
      <xdr:col>4</xdr:col>
      <xdr:colOff>413075</xdr:colOff>
      <xdr:row>3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7A9DEF-608B-427D-A2A8-6C31B62D4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30481"/>
          <a:ext cx="2889575" cy="101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100851</xdr:colOff>
      <xdr:row>5</xdr:row>
      <xdr:rowOff>246530</xdr:rowOff>
    </xdr:from>
    <xdr:to>
      <xdr:col>34</xdr:col>
      <xdr:colOff>235321</xdr:colOff>
      <xdr:row>45</xdr:row>
      <xdr:rowOff>168088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DAF5BB1-AA95-0840-8016-44F23335CB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502228</xdr:colOff>
      <xdr:row>0</xdr:row>
      <xdr:rowOff>17319</xdr:rowOff>
    </xdr:from>
    <xdr:to>
      <xdr:col>12</xdr:col>
      <xdr:colOff>361121</xdr:colOff>
      <xdr:row>3</xdr:row>
      <xdr:rowOff>98897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F03FA8-58A8-42E1-A2F0-37DFAB482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8364" y="17319"/>
          <a:ext cx="2889575" cy="101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5B8383-23C6-4657-8B8C-D181FF32C8FB}" name="Tabla1" displayName="Tabla1" ref="B7:F73" totalsRowShown="0" headerRowDxfId="9" dataDxfId="7" headerRowBorderDxfId="8" tableBorderDxfId="6" totalsRowBorderDxfId="5">
  <tableColumns count="5">
    <tableColumn id="1" xr3:uid="{4E944C2E-B317-40FC-8DAD-CFB38D2BFE0B}" name="No." dataDxfId="4"/>
    <tableColumn id="3" xr3:uid="{4164E51D-86AB-4D81-A5F0-357E8C48439D}" name="NIT" dataDxfId="3"/>
    <tableColumn id="6" xr3:uid="{00BF21AC-0D32-4541-9CC7-587C6C4AD8CD}" name="RENGLÓN" dataDxfId="2"/>
    <tableColumn id="7" xr3:uid="{F5F5918F-9980-40FE-BA69-3CBAE98DDDAF}" name="PROVEEDOR" dataDxfId="1"/>
    <tableColumn id="8" xr3:uid="{67232199-AF30-416A-B7D8-C15EEF953CDE}" name="MONTO NPG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E4F4-3D5B-4761-A190-91B8BC7BADFA}">
  <sheetPr>
    <pageSetUpPr fitToPage="1"/>
  </sheetPr>
  <dimension ref="B1:AG103"/>
  <sheetViews>
    <sheetView showGridLines="0" tabSelected="1" topLeftCell="A47" zoomScale="55" zoomScaleNormal="55" zoomScaleSheetLayoutView="80" workbookViewId="0">
      <selection activeCell="R103" sqref="R103"/>
    </sheetView>
  </sheetViews>
  <sheetFormatPr baseColWidth="10" defaultColWidth="9.140625" defaultRowHeight="15" x14ac:dyDescent="0.25"/>
  <cols>
    <col min="1" max="1" width="11" customWidth="1"/>
    <col min="2" max="2" width="6.7109375" customWidth="1"/>
    <col min="3" max="3" width="10.5703125" customWidth="1"/>
    <col min="4" max="4" width="19.7109375" customWidth="1"/>
    <col min="5" max="5" width="45.42578125" customWidth="1"/>
    <col min="6" max="6" width="20.85546875" style="14" customWidth="1"/>
  </cols>
  <sheetData>
    <row r="1" spans="2:33" ht="24" customHeight="1" x14ac:dyDescent="0.25">
      <c r="B1" s="1"/>
      <c r="C1" s="28"/>
      <c r="D1" s="28"/>
      <c r="E1" s="28"/>
      <c r="F1" s="28"/>
    </row>
    <row r="2" spans="2:33" ht="24" customHeight="1" x14ac:dyDescent="0.25">
      <c r="B2" s="2"/>
      <c r="C2" s="28"/>
      <c r="D2" s="28"/>
      <c r="E2" s="28"/>
      <c r="F2" s="28"/>
    </row>
    <row r="3" spans="2:33" ht="24" customHeight="1" x14ac:dyDescent="0.25">
      <c r="B3" s="2"/>
      <c r="C3" s="28"/>
      <c r="D3" s="28"/>
      <c r="E3" s="28"/>
      <c r="F3" s="28"/>
    </row>
    <row r="4" spans="2:33" ht="24" customHeight="1" x14ac:dyDescent="0.25">
      <c r="B4" s="2"/>
      <c r="C4" s="28"/>
      <c r="D4" s="28"/>
      <c r="E4" s="28"/>
      <c r="F4" s="28"/>
    </row>
    <row r="5" spans="2:33" ht="24" customHeight="1" x14ac:dyDescent="0.35">
      <c r="B5" s="27" t="s">
        <v>6</v>
      </c>
      <c r="C5" s="27"/>
      <c r="D5" s="27"/>
      <c r="E5" s="27"/>
      <c r="F5" s="27"/>
      <c r="G5" s="20"/>
      <c r="H5" s="27" t="s">
        <v>6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spans="2:33" ht="18.75" customHeight="1" x14ac:dyDescent="0.25">
      <c r="B6" s="2"/>
      <c r="C6" s="3"/>
      <c r="D6" s="4"/>
      <c r="E6" s="4"/>
      <c r="F6" s="5"/>
    </row>
    <row r="7" spans="2:33" ht="34.5" customHeight="1" x14ac:dyDescent="0.25">
      <c r="B7" s="6" t="s">
        <v>0</v>
      </c>
      <c r="C7" s="7" t="s">
        <v>1</v>
      </c>
      <c r="D7" s="7" t="s">
        <v>2</v>
      </c>
      <c r="E7" s="7" t="s">
        <v>3</v>
      </c>
      <c r="F7" s="8" t="s">
        <v>4</v>
      </c>
    </row>
    <row r="8" spans="2:33" x14ac:dyDescent="0.25">
      <c r="B8" s="9">
        <v>1</v>
      </c>
      <c r="C8" s="25" t="s">
        <v>7</v>
      </c>
      <c r="D8" s="17">
        <v>211</v>
      </c>
      <c r="E8" s="18" t="s">
        <v>57</v>
      </c>
      <c r="F8" s="19">
        <v>225</v>
      </c>
    </row>
    <row r="9" spans="2:33" x14ac:dyDescent="0.25">
      <c r="B9" s="9">
        <v>2</v>
      </c>
      <c r="C9" s="25" t="s">
        <v>8</v>
      </c>
      <c r="D9" s="21">
        <v>113</v>
      </c>
      <c r="E9" s="18" t="s">
        <v>58</v>
      </c>
      <c r="F9" s="19">
        <v>215</v>
      </c>
    </row>
    <row r="10" spans="2:33" x14ac:dyDescent="0.25">
      <c r="B10" s="9">
        <v>3</v>
      </c>
      <c r="C10" s="25">
        <v>2329557</v>
      </c>
      <c r="D10" s="17">
        <v>113</v>
      </c>
      <c r="E10" s="18" t="s">
        <v>58</v>
      </c>
      <c r="F10" s="19">
        <v>185</v>
      </c>
    </row>
    <row r="11" spans="2:33" x14ac:dyDescent="0.25">
      <c r="B11" s="9">
        <v>4</v>
      </c>
      <c r="C11" s="26" t="s">
        <v>9</v>
      </c>
      <c r="D11" s="17">
        <v>199</v>
      </c>
      <c r="E11" s="18" t="s">
        <v>59</v>
      </c>
      <c r="F11" s="19">
        <v>360</v>
      </c>
    </row>
    <row r="12" spans="2:33" x14ac:dyDescent="0.25">
      <c r="B12" s="9">
        <v>5</v>
      </c>
      <c r="C12" s="26" t="s">
        <v>7</v>
      </c>
      <c r="D12" s="17">
        <v>211</v>
      </c>
      <c r="E12" s="18" t="s">
        <v>57</v>
      </c>
      <c r="F12" s="19">
        <v>225</v>
      </c>
    </row>
    <row r="13" spans="2:33" x14ac:dyDescent="0.25">
      <c r="B13" s="9">
        <v>6</v>
      </c>
      <c r="C13" s="26" t="s">
        <v>10</v>
      </c>
      <c r="D13" s="17">
        <v>297</v>
      </c>
      <c r="E13" s="18" t="s">
        <v>60</v>
      </c>
      <c r="F13" s="19">
        <v>14155</v>
      </c>
    </row>
    <row r="14" spans="2:33" x14ac:dyDescent="0.25">
      <c r="B14" s="9">
        <v>7</v>
      </c>
      <c r="C14" s="26" t="s">
        <v>11</v>
      </c>
      <c r="D14" s="17">
        <v>291</v>
      </c>
      <c r="E14" s="18" t="s">
        <v>61</v>
      </c>
      <c r="F14" s="19">
        <v>664</v>
      </c>
    </row>
    <row r="15" spans="2:33" x14ac:dyDescent="0.25">
      <c r="B15" s="9">
        <v>8</v>
      </c>
      <c r="C15" s="26" t="s">
        <v>12</v>
      </c>
      <c r="D15" s="17">
        <v>291</v>
      </c>
      <c r="E15" s="18" t="s">
        <v>62</v>
      </c>
      <c r="F15" s="19">
        <v>1007</v>
      </c>
    </row>
    <row r="16" spans="2:33" ht="25.5" x14ac:dyDescent="0.25">
      <c r="B16" s="9">
        <v>9</v>
      </c>
      <c r="C16" s="26" t="s">
        <v>13</v>
      </c>
      <c r="D16" s="17">
        <v>233</v>
      </c>
      <c r="E16" s="18" t="s">
        <v>63</v>
      </c>
      <c r="F16" s="19">
        <v>2850</v>
      </c>
    </row>
    <row r="17" spans="2:8" ht="25.5" x14ac:dyDescent="0.25">
      <c r="B17" s="9">
        <v>10</v>
      </c>
      <c r="C17" s="26" t="s">
        <v>13</v>
      </c>
      <c r="D17" s="17">
        <v>233</v>
      </c>
      <c r="E17" s="18" t="s">
        <v>63</v>
      </c>
      <c r="F17" s="19">
        <v>900</v>
      </c>
    </row>
    <row r="18" spans="2:8" x14ac:dyDescent="0.25">
      <c r="B18" s="9">
        <v>11</v>
      </c>
      <c r="C18" s="26" t="s">
        <v>14</v>
      </c>
      <c r="D18" s="17">
        <v>195</v>
      </c>
      <c r="E18" s="18" t="s">
        <v>64</v>
      </c>
      <c r="F18" s="19">
        <v>110</v>
      </c>
    </row>
    <row r="19" spans="2:8" x14ac:dyDescent="0.25">
      <c r="B19" s="9">
        <v>12</v>
      </c>
      <c r="C19" s="26" t="s">
        <v>14</v>
      </c>
      <c r="D19" s="17">
        <v>195</v>
      </c>
      <c r="E19" s="18" t="s">
        <v>64</v>
      </c>
      <c r="F19" s="19">
        <v>55</v>
      </c>
    </row>
    <row r="20" spans="2:8" x14ac:dyDescent="0.25">
      <c r="B20" s="9">
        <f>B19+1</f>
        <v>13</v>
      </c>
      <c r="C20" s="26" t="s">
        <v>15</v>
      </c>
      <c r="D20" s="17">
        <v>122</v>
      </c>
      <c r="E20" s="18" t="s">
        <v>65</v>
      </c>
      <c r="F20" s="19">
        <v>1607.5</v>
      </c>
    </row>
    <row r="21" spans="2:8" x14ac:dyDescent="0.25">
      <c r="B21" s="9">
        <f t="shared" ref="B21:B44" si="0">B20+1</f>
        <v>14</v>
      </c>
      <c r="C21" s="26" t="s">
        <v>16</v>
      </c>
      <c r="D21" s="21">
        <v>322</v>
      </c>
      <c r="E21" s="18" t="s">
        <v>66</v>
      </c>
      <c r="F21" s="19">
        <v>7500</v>
      </c>
    </row>
    <row r="22" spans="2:8" x14ac:dyDescent="0.25">
      <c r="B22" s="9">
        <f t="shared" si="0"/>
        <v>15</v>
      </c>
      <c r="C22" s="26" t="s">
        <v>17</v>
      </c>
      <c r="D22" s="17" t="s">
        <v>50</v>
      </c>
      <c r="E22" s="18" t="s">
        <v>67</v>
      </c>
      <c r="F22" s="19">
        <v>8600</v>
      </c>
    </row>
    <row r="23" spans="2:8" x14ac:dyDescent="0.25">
      <c r="B23" s="9">
        <f t="shared" si="0"/>
        <v>16</v>
      </c>
      <c r="C23" s="26" t="s">
        <v>18</v>
      </c>
      <c r="D23" s="17">
        <v>199</v>
      </c>
      <c r="E23" s="18" t="s">
        <v>68</v>
      </c>
      <c r="F23" s="19">
        <v>1650</v>
      </c>
    </row>
    <row r="24" spans="2:8" x14ac:dyDescent="0.25">
      <c r="B24" s="9">
        <f t="shared" si="0"/>
        <v>17</v>
      </c>
      <c r="C24" s="26" t="s">
        <v>19</v>
      </c>
      <c r="D24" s="17">
        <v>199</v>
      </c>
      <c r="E24" s="18" t="s">
        <v>69</v>
      </c>
      <c r="F24" s="19">
        <v>1800</v>
      </c>
    </row>
    <row r="25" spans="2:8" x14ac:dyDescent="0.25">
      <c r="B25" s="9">
        <f t="shared" si="0"/>
        <v>18</v>
      </c>
      <c r="C25" s="26" t="s">
        <v>20</v>
      </c>
      <c r="D25" s="17" t="s">
        <v>51</v>
      </c>
      <c r="E25" s="18" t="s">
        <v>70</v>
      </c>
      <c r="F25" s="19">
        <v>5550</v>
      </c>
    </row>
    <row r="26" spans="2:8" x14ac:dyDescent="0.25">
      <c r="B26" s="9">
        <f t="shared" si="0"/>
        <v>19</v>
      </c>
      <c r="C26" s="26" t="s">
        <v>21</v>
      </c>
      <c r="D26" s="17">
        <v>199</v>
      </c>
      <c r="E26" s="18" t="s">
        <v>71</v>
      </c>
      <c r="F26" s="19">
        <v>1698</v>
      </c>
    </row>
    <row r="27" spans="2:8" x14ac:dyDescent="0.25">
      <c r="B27" s="9">
        <f t="shared" si="0"/>
        <v>20</v>
      </c>
      <c r="C27" s="26" t="s">
        <v>7</v>
      </c>
      <c r="D27" s="17">
        <v>211</v>
      </c>
      <c r="E27" s="18" t="s">
        <v>57</v>
      </c>
      <c r="F27" s="19">
        <v>300</v>
      </c>
    </row>
    <row r="28" spans="2:8" x14ac:dyDescent="0.25">
      <c r="B28" s="9">
        <f t="shared" si="0"/>
        <v>21</v>
      </c>
      <c r="C28" s="26" t="s">
        <v>22</v>
      </c>
      <c r="D28" s="22">
        <v>289</v>
      </c>
      <c r="E28" s="18" t="s">
        <v>72</v>
      </c>
      <c r="F28" s="19">
        <v>1200</v>
      </c>
    </row>
    <row r="29" spans="2:8" x14ac:dyDescent="0.25">
      <c r="B29" s="9">
        <f t="shared" si="0"/>
        <v>22</v>
      </c>
      <c r="C29" s="26" t="s">
        <v>22</v>
      </c>
      <c r="D29" s="17">
        <v>289</v>
      </c>
      <c r="E29" s="18" t="s">
        <v>72</v>
      </c>
      <c r="F29" s="19">
        <v>8472.7999999999993</v>
      </c>
      <c r="G29" s="13"/>
      <c r="H29" s="13"/>
    </row>
    <row r="30" spans="2:8" x14ac:dyDescent="0.25">
      <c r="B30" s="9">
        <f t="shared" si="0"/>
        <v>23</v>
      </c>
      <c r="C30" s="26" t="s">
        <v>23</v>
      </c>
      <c r="D30" s="17">
        <v>241</v>
      </c>
      <c r="E30" s="18" t="s">
        <v>73</v>
      </c>
      <c r="F30" s="19">
        <v>2490.25</v>
      </c>
    </row>
    <row r="31" spans="2:8" x14ac:dyDescent="0.25">
      <c r="B31" s="9">
        <f t="shared" si="0"/>
        <v>24</v>
      </c>
      <c r="C31" s="26" t="s">
        <v>24</v>
      </c>
      <c r="D31" s="17" t="s">
        <v>52</v>
      </c>
      <c r="E31" s="18" t="s">
        <v>74</v>
      </c>
      <c r="F31" s="19">
        <v>6905.65</v>
      </c>
    </row>
    <row r="32" spans="2:8" x14ac:dyDescent="0.25">
      <c r="B32" s="9">
        <f t="shared" si="0"/>
        <v>25</v>
      </c>
      <c r="C32" s="26" t="s">
        <v>25</v>
      </c>
      <c r="D32" s="21" t="s">
        <v>53</v>
      </c>
      <c r="E32" s="18" t="s">
        <v>75</v>
      </c>
      <c r="F32" s="19">
        <v>444.65</v>
      </c>
    </row>
    <row r="33" spans="2:6" x14ac:dyDescent="0.25">
      <c r="B33" s="9">
        <f t="shared" si="0"/>
        <v>26</v>
      </c>
      <c r="C33" s="26" t="s">
        <v>26</v>
      </c>
      <c r="D33" s="17">
        <v>211</v>
      </c>
      <c r="E33" s="18" t="s">
        <v>76</v>
      </c>
      <c r="F33" s="19">
        <v>168</v>
      </c>
    </row>
    <row r="34" spans="2:6" x14ac:dyDescent="0.25">
      <c r="B34" s="9">
        <f t="shared" si="0"/>
        <v>27</v>
      </c>
      <c r="C34" s="26" t="s">
        <v>27</v>
      </c>
      <c r="D34" s="17">
        <v>292</v>
      </c>
      <c r="E34" s="18" t="s">
        <v>77</v>
      </c>
      <c r="F34" s="19">
        <v>3400</v>
      </c>
    </row>
    <row r="35" spans="2:6" ht="25.5" x14ac:dyDescent="0.25">
      <c r="B35" s="9">
        <f t="shared" si="0"/>
        <v>28</v>
      </c>
      <c r="C35" s="26" t="s">
        <v>28</v>
      </c>
      <c r="D35" s="21">
        <v>196</v>
      </c>
      <c r="E35" s="18" t="s">
        <v>78</v>
      </c>
      <c r="F35" s="19">
        <v>14848</v>
      </c>
    </row>
    <row r="36" spans="2:6" x14ac:dyDescent="0.25">
      <c r="B36" s="9">
        <f t="shared" si="0"/>
        <v>29</v>
      </c>
      <c r="C36" s="26" t="s">
        <v>29</v>
      </c>
      <c r="D36" s="17">
        <v>272</v>
      </c>
      <c r="E36" s="18" t="s">
        <v>79</v>
      </c>
      <c r="F36" s="19">
        <v>899.98</v>
      </c>
    </row>
    <row r="37" spans="2:6" x14ac:dyDescent="0.25">
      <c r="B37" s="9">
        <f t="shared" si="0"/>
        <v>30</v>
      </c>
      <c r="C37" s="26" t="s">
        <v>30</v>
      </c>
      <c r="D37" s="17">
        <v>199</v>
      </c>
      <c r="E37" s="18" t="s">
        <v>80</v>
      </c>
      <c r="F37" s="19">
        <v>24570</v>
      </c>
    </row>
    <row r="38" spans="2:6" x14ac:dyDescent="0.25">
      <c r="B38" s="9">
        <f t="shared" si="0"/>
        <v>31</v>
      </c>
      <c r="C38" s="26" t="s">
        <v>31</v>
      </c>
      <c r="D38" s="21">
        <v>328</v>
      </c>
      <c r="E38" s="18" t="s">
        <v>81</v>
      </c>
      <c r="F38" s="19">
        <v>13000</v>
      </c>
    </row>
    <row r="39" spans="2:6" x14ac:dyDescent="0.25">
      <c r="B39" s="9">
        <f t="shared" si="0"/>
        <v>32</v>
      </c>
      <c r="C39" s="26" t="s">
        <v>32</v>
      </c>
      <c r="D39" s="17">
        <v>291</v>
      </c>
      <c r="E39" s="18" t="s">
        <v>82</v>
      </c>
      <c r="F39" s="19">
        <v>525</v>
      </c>
    </row>
    <row r="40" spans="2:6" x14ac:dyDescent="0.25">
      <c r="B40" s="9">
        <f t="shared" si="0"/>
        <v>33</v>
      </c>
      <c r="C40" s="26" t="s">
        <v>33</v>
      </c>
      <c r="D40" s="17">
        <v>239</v>
      </c>
      <c r="E40" s="18" t="s">
        <v>83</v>
      </c>
      <c r="F40" s="19">
        <v>2100</v>
      </c>
    </row>
    <row r="41" spans="2:6" x14ac:dyDescent="0.25">
      <c r="B41" s="9">
        <f t="shared" si="0"/>
        <v>34</v>
      </c>
      <c r="C41" s="26" t="s">
        <v>25</v>
      </c>
      <c r="D41" s="17">
        <v>269</v>
      </c>
      <c r="E41" s="18" t="s">
        <v>75</v>
      </c>
      <c r="F41" s="19">
        <v>604</v>
      </c>
    </row>
    <row r="42" spans="2:6" x14ac:dyDescent="0.25">
      <c r="B42" s="9">
        <f t="shared" si="0"/>
        <v>35</v>
      </c>
      <c r="C42" s="26" t="s">
        <v>34</v>
      </c>
      <c r="D42" s="17">
        <v>243</v>
      </c>
      <c r="E42" s="18" t="s">
        <v>84</v>
      </c>
      <c r="F42" s="19">
        <v>1845</v>
      </c>
    </row>
    <row r="43" spans="2:6" x14ac:dyDescent="0.25">
      <c r="B43" s="9">
        <f t="shared" si="0"/>
        <v>36</v>
      </c>
      <c r="C43" s="26" t="s">
        <v>35</v>
      </c>
      <c r="D43" s="21">
        <v>296</v>
      </c>
      <c r="E43" s="18" t="s">
        <v>85</v>
      </c>
      <c r="F43" s="19">
        <v>144</v>
      </c>
    </row>
    <row r="44" spans="2:6" x14ac:dyDescent="0.25">
      <c r="B44" s="9">
        <f t="shared" si="0"/>
        <v>37</v>
      </c>
      <c r="C44" s="26" t="s">
        <v>36</v>
      </c>
      <c r="D44" s="17">
        <v>329</v>
      </c>
      <c r="E44" s="18" t="s">
        <v>86</v>
      </c>
      <c r="F44" s="19">
        <v>2332.17</v>
      </c>
    </row>
    <row r="45" spans="2:6" ht="25.5" x14ac:dyDescent="0.25">
      <c r="B45" s="9">
        <f>B44+1</f>
        <v>38</v>
      </c>
      <c r="C45" s="26" t="s">
        <v>28</v>
      </c>
      <c r="D45" s="17">
        <v>141</v>
      </c>
      <c r="E45" s="18" t="s">
        <v>78</v>
      </c>
      <c r="F45" s="19">
        <v>10850</v>
      </c>
    </row>
    <row r="46" spans="2:6" x14ac:dyDescent="0.25">
      <c r="B46" s="9">
        <f t="shared" ref="B46:B73" si="1">B45+1</f>
        <v>39</v>
      </c>
      <c r="C46" s="26" t="s">
        <v>37</v>
      </c>
      <c r="D46" s="17">
        <v>329</v>
      </c>
      <c r="E46" s="16" t="s">
        <v>87</v>
      </c>
      <c r="F46" s="19">
        <v>1790.01</v>
      </c>
    </row>
    <row r="47" spans="2:6" x14ac:dyDescent="0.25">
      <c r="B47" s="9">
        <f t="shared" si="1"/>
        <v>40</v>
      </c>
      <c r="C47" s="26" t="s">
        <v>38</v>
      </c>
      <c r="D47" s="17">
        <v>211</v>
      </c>
      <c r="E47" s="16" t="s">
        <v>88</v>
      </c>
      <c r="F47" s="19">
        <v>600</v>
      </c>
    </row>
    <row r="48" spans="2:6" x14ac:dyDescent="0.25">
      <c r="B48" s="9">
        <f t="shared" si="1"/>
        <v>41</v>
      </c>
      <c r="C48" s="26" t="s">
        <v>38</v>
      </c>
      <c r="D48" s="17">
        <v>211</v>
      </c>
      <c r="E48" s="16" t="s">
        <v>88</v>
      </c>
      <c r="F48" s="19">
        <v>500</v>
      </c>
    </row>
    <row r="49" spans="2:24" x14ac:dyDescent="0.25">
      <c r="B49" s="9">
        <f t="shared" si="1"/>
        <v>42</v>
      </c>
      <c r="C49" s="26" t="s">
        <v>39</v>
      </c>
      <c r="D49" s="17">
        <v>211</v>
      </c>
      <c r="E49" s="16" t="s">
        <v>89</v>
      </c>
      <c r="F49" s="19">
        <v>64</v>
      </c>
      <c r="K49" s="11" t="s">
        <v>100</v>
      </c>
      <c r="M49" s="12"/>
      <c r="X49" s="12" t="s">
        <v>101</v>
      </c>
    </row>
    <row r="50" spans="2:24" x14ac:dyDescent="0.25">
      <c r="B50" s="9">
        <f t="shared" si="1"/>
        <v>43</v>
      </c>
      <c r="C50" s="26" t="s">
        <v>27</v>
      </c>
      <c r="D50" s="17">
        <v>211</v>
      </c>
      <c r="E50" s="16" t="s">
        <v>77</v>
      </c>
      <c r="F50" s="19">
        <v>323.7</v>
      </c>
    </row>
    <row r="51" spans="2:24" x14ac:dyDescent="0.25">
      <c r="B51" s="9">
        <f t="shared" si="1"/>
        <v>44</v>
      </c>
      <c r="C51" s="26" t="s">
        <v>27</v>
      </c>
      <c r="D51" s="17" t="s">
        <v>54</v>
      </c>
      <c r="E51" s="16" t="s">
        <v>77</v>
      </c>
      <c r="F51" s="19">
        <v>1927</v>
      </c>
    </row>
    <row r="52" spans="2:24" x14ac:dyDescent="0.25">
      <c r="B52" s="9">
        <f t="shared" si="1"/>
        <v>45</v>
      </c>
      <c r="C52" s="26" t="s">
        <v>40</v>
      </c>
      <c r="D52" s="17">
        <v>329</v>
      </c>
      <c r="E52" s="16" t="s">
        <v>90</v>
      </c>
      <c r="F52" s="19">
        <v>919.6</v>
      </c>
    </row>
    <row r="53" spans="2:24" x14ac:dyDescent="0.25">
      <c r="B53" s="9">
        <f t="shared" si="1"/>
        <v>46</v>
      </c>
      <c r="C53" s="26" t="s">
        <v>41</v>
      </c>
      <c r="D53" s="17">
        <v>165</v>
      </c>
      <c r="E53" s="16" t="s">
        <v>91</v>
      </c>
      <c r="F53" s="19">
        <v>2168.54</v>
      </c>
    </row>
    <row r="54" spans="2:24" x14ac:dyDescent="0.25">
      <c r="B54" s="9">
        <f t="shared" si="1"/>
        <v>47</v>
      </c>
      <c r="C54" s="26" t="s">
        <v>42</v>
      </c>
      <c r="D54" s="17">
        <v>158</v>
      </c>
      <c r="E54" s="16" t="s">
        <v>92</v>
      </c>
      <c r="F54" s="19">
        <v>24806.799999999999</v>
      </c>
    </row>
    <row r="55" spans="2:24" x14ac:dyDescent="0.25">
      <c r="B55" s="9">
        <f t="shared" si="1"/>
        <v>48</v>
      </c>
      <c r="C55" s="26" t="s">
        <v>43</v>
      </c>
      <c r="D55" s="17">
        <v>233</v>
      </c>
      <c r="E55" s="16" t="s">
        <v>93</v>
      </c>
      <c r="F55" s="19">
        <v>5500</v>
      </c>
    </row>
    <row r="56" spans="2:24" x14ac:dyDescent="0.25">
      <c r="B56" s="9">
        <f t="shared" si="1"/>
        <v>49</v>
      </c>
      <c r="C56" s="26" t="s">
        <v>38</v>
      </c>
      <c r="D56" s="17">
        <v>211</v>
      </c>
      <c r="E56" s="16" t="s">
        <v>88</v>
      </c>
      <c r="F56" s="19">
        <v>200</v>
      </c>
    </row>
    <row r="57" spans="2:24" x14ac:dyDescent="0.25">
      <c r="B57" s="9">
        <f t="shared" si="1"/>
        <v>50</v>
      </c>
      <c r="C57" s="26" t="s">
        <v>35</v>
      </c>
      <c r="D57" s="17">
        <v>299</v>
      </c>
      <c r="E57" s="16" t="s">
        <v>85</v>
      </c>
      <c r="F57" s="19">
        <v>800</v>
      </c>
    </row>
    <row r="58" spans="2:24" x14ac:dyDescent="0.25">
      <c r="B58" s="9">
        <f t="shared" si="1"/>
        <v>51</v>
      </c>
      <c r="C58" s="26" t="s">
        <v>29</v>
      </c>
      <c r="D58" s="17">
        <v>239</v>
      </c>
      <c r="E58" s="16" t="s">
        <v>79</v>
      </c>
      <c r="F58" s="19">
        <v>479.94</v>
      </c>
    </row>
    <row r="59" spans="2:24" x14ac:dyDescent="0.25">
      <c r="B59" s="9">
        <f t="shared" si="1"/>
        <v>52</v>
      </c>
      <c r="C59" s="26" t="s">
        <v>30</v>
      </c>
      <c r="D59" s="17" t="s">
        <v>55</v>
      </c>
      <c r="E59" s="16" t="s">
        <v>80</v>
      </c>
      <c r="F59" s="19">
        <v>1900</v>
      </c>
    </row>
    <row r="60" spans="2:24" x14ac:dyDescent="0.25">
      <c r="B60" s="9">
        <f t="shared" si="1"/>
        <v>53</v>
      </c>
      <c r="C60" s="26" t="s">
        <v>7</v>
      </c>
      <c r="D60" s="17">
        <v>211</v>
      </c>
      <c r="E60" s="16" t="s">
        <v>57</v>
      </c>
      <c r="F60" s="19">
        <v>300</v>
      </c>
    </row>
    <row r="61" spans="2:24" x14ac:dyDescent="0.25">
      <c r="B61" s="9">
        <f t="shared" si="1"/>
        <v>54</v>
      </c>
      <c r="C61" s="26" t="s">
        <v>30</v>
      </c>
      <c r="D61" s="17" t="s">
        <v>56</v>
      </c>
      <c r="E61" s="16" t="s">
        <v>80</v>
      </c>
      <c r="F61" s="19">
        <v>1685</v>
      </c>
    </row>
    <row r="62" spans="2:24" x14ac:dyDescent="0.25">
      <c r="B62" s="9">
        <f t="shared" si="1"/>
        <v>55</v>
      </c>
      <c r="C62" s="26" t="s">
        <v>31</v>
      </c>
      <c r="D62" s="17">
        <v>324</v>
      </c>
      <c r="E62" s="16" t="s">
        <v>81</v>
      </c>
      <c r="F62" s="19">
        <v>24590</v>
      </c>
    </row>
    <row r="63" spans="2:24" x14ac:dyDescent="0.25">
      <c r="B63" s="9">
        <f t="shared" si="1"/>
        <v>56</v>
      </c>
      <c r="C63" s="26" t="s">
        <v>44</v>
      </c>
      <c r="D63" s="17">
        <v>169</v>
      </c>
      <c r="E63" s="16" t="s">
        <v>94</v>
      </c>
      <c r="F63" s="19">
        <v>2960</v>
      </c>
    </row>
    <row r="64" spans="2:24" x14ac:dyDescent="0.25">
      <c r="B64" s="9">
        <f t="shared" si="1"/>
        <v>57</v>
      </c>
      <c r="C64" s="26" t="s">
        <v>38</v>
      </c>
      <c r="D64" s="17">
        <v>211</v>
      </c>
      <c r="E64" s="16" t="s">
        <v>88</v>
      </c>
      <c r="F64" s="19">
        <v>3900</v>
      </c>
    </row>
    <row r="65" spans="2:6" x14ac:dyDescent="0.25">
      <c r="B65" s="9">
        <f t="shared" si="1"/>
        <v>58</v>
      </c>
      <c r="C65" s="26" t="s">
        <v>38</v>
      </c>
      <c r="D65" s="17">
        <v>211</v>
      </c>
      <c r="E65" s="16" t="s">
        <v>88</v>
      </c>
      <c r="F65" s="19">
        <v>500</v>
      </c>
    </row>
    <row r="66" spans="2:6" x14ac:dyDescent="0.25">
      <c r="B66" s="9">
        <f t="shared" si="1"/>
        <v>59</v>
      </c>
      <c r="C66" s="26" t="s">
        <v>45</v>
      </c>
      <c r="D66" s="17">
        <v>113</v>
      </c>
      <c r="E66" s="16" t="s">
        <v>95</v>
      </c>
      <c r="F66" s="19">
        <v>525</v>
      </c>
    </row>
    <row r="67" spans="2:6" x14ac:dyDescent="0.25">
      <c r="B67" s="9">
        <f t="shared" si="1"/>
        <v>60</v>
      </c>
      <c r="C67" s="26" t="s">
        <v>46</v>
      </c>
      <c r="D67" s="17">
        <v>233</v>
      </c>
      <c r="E67" s="16" t="s">
        <v>96</v>
      </c>
      <c r="F67" s="19">
        <v>14112</v>
      </c>
    </row>
    <row r="68" spans="2:6" x14ac:dyDescent="0.25">
      <c r="B68" s="9">
        <f t="shared" si="1"/>
        <v>61</v>
      </c>
      <c r="C68" s="26" t="s">
        <v>46</v>
      </c>
      <c r="D68" s="17">
        <v>233</v>
      </c>
      <c r="E68" s="16" t="s">
        <v>96</v>
      </c>
      <c r="F68" s="19">
        <v>15494.4</v>
      </c>
    </row>
    <row r="69" spans="2:6" x14ac:dyDescent="0.25">
      <c r="B69" s="9">
        <f t="shared" si="1"/>
        <v>62</v>
      </c>
      <c r="C69" s="26" t="s">
        <v>47</v>
      </c>
      <c r="D69" s="17">
        <v>329</v>
      </c>
      <c r="E69" s="16" t="s">
        <v>97</v>
      </c>
      <c r="F69" s="19">
        <v>22260</v>
      </c>
    </row>
    <row r="70" spans="2:6" x14ac:dyDescent="0.25">
      <c r="B70" s="9">
        <f t="shared" si="1"/>
        <v>63</v>
      </c>
      <c r="C70" s="26" t="s">
        <v>47</v>
      </c>
      <c r="D70" s="17">
        <v>199</v>
      </c>
      <c r="E70" s="16" t="s">
        <v>97</v>
      </c>
      <c r="F70" s="19">
        <v>600</v>
      </c>
    </row>
    <row r="71" spans="2:6" x14ac:dyDescent="0.25">
      <c r="B71" s="9">
        <f t="shared" si="1"/>
        <v>64</v>
      </c>
      <c r="C71" s="26" t="s">
        <v>48</v>
      </c>
      <c r="D71" s="17">
        <v>289</v>
      </c>
      <c r="E71" s="16" t="s">
        <v>98</v>
      </c>
      <c r="F71" s="19">
        <v>11613.75</v>
      </c>
    </row>
    <row r="72" spans="2:6" x14ac:dyDescent="0.25">
      <c r="B72" s="9">
        <f t="shared" si="1"/>
        <v>65</v>
      </c>
      <c r="C72" s="26" t="s">
        <v>49</v>
      </c>
      <c r="D72" s="17">
        <v>211</v>
      </c>
      <c r="E72" s="16" t="s">
        <v>99</v>
      </c>
      <c r="F72" s="19">
        <v>130</v>
      </c>
    </row>
    <row r="73" spans="2:6" x14ac:dyDescent="0.25">
      <c r="B73" s="9">
        <f t="shared" si="1"/>
        <v>66</v>
      </c>
      <c r="C73" s="26" t="s">
        <v>26</v>
      </c>
      <c r="D73" s="17">
        <v>211</v>
      </c>
      <c r="E73" s="16" t="s">
        <v>76</v>
      </c>
      <c r="F73" s="19">
        <v>617.5</v>
      </c>
    </row>
    <row r="74" spans="2:6" ht="15.75" x14ac:dyDescent="0.25">
      <c r="E74" s="10" t="s">
        <v>5</v>
      </c>
      <c r="F74" s="15">
        <f>SUM(F8:F73)</f>
        <v>285723.24</v>
      </c>
    </row>
    <row r="75" spans="2:6" ht="15.75" x14ac:dyDescent="0.25">
      <c r="E75" s="23"/>
      <c r="F75" s="24"/>
    </row>
    <row r="76" spans="2:6" ht="15.75" x14ac:dyDescent="0.25">
      <c r="E76" s="23"/>
      <c r="F76" s="24"/>
    </row>
    <row r="78" spans="2:6" x14ac:dyDescent="0.25">
      <c r="B78" s="11" t="s">
        <v>100</v>
      </c>
      <c r="D78" s="12"/>
      <c r="E78" s="12" t="s">
        <v>101</v>
      </c>
    </row>
    <row r="79" spans="2:6" x14ac:dyDescent="0.25">
      <c r="C79" s="11"/>
      <c r="D79" s="12"/>
      <c r="E79" s="12"/>
      <c r="F79" s="12"/>
    </row>
    <row r="80" spans="2:6" x14ac:dyDescent="0.25">
      <c r="C80" s="11"/>
      <c r="D80" s="12"/>
      <c r="E80" s="12"/>
      <c r="F80" s="12"/>
    </row>
    <row r="81" spans="3:6" x14ac:dyDescent="0.25">
      <c r="C81" s="11"/>
      <c r="D81" s="12"/>
      <c r="E81" s="12"/>
      <c r="F81" s="12"/>
    </row>
    <row r="82" spans="3:6" x14ac:dyDescent="0.25">
      <c r="C82" s="11"/>
      <c r="D82" s="12"/>
      <c r="E82" s="12"/>
      <c r="F82" s="12"/>
    </row>
    <row r="83" spans="3:6" x14ac:dyDescent="0.25">
      <c r="C83" s="11"/>
      <c r="D83" s="12"/>
      <c r="E83" s="12"/>
      <c r="F83" s="12"/>
    </row>
    <row r="84" spans="3:6" x14ac:dyDescent="0.25">
      <c r="C84" s="11"/>
      <c r="D84" s="12"/>
      <c r="E84" s="12"/>
      <c r="F84" s="12"/>
    </row>
    <row r="102" spans="3:6" x14ac:dyDescent="0.25">
      <c r="C102" s="11"/>
      <c r="D102" s="12"/>
      <c r="E102" s="12"/>
      <c r="F102" s="12"/>
    </row>
    <row r="103" spans="3:6" x14ac:dyDescent="0.25">
      <c r="F103"/>
    </row>
  </sheetData>
  <mergeCells count="6">
    <mergeCell ref="H5:AG5"/>
    <mergeCell ref="C1:F1"/>
    <mergeCell ref="C2:F2"/>
    <mergeCell ref="C3:F3"/>
    <mergeCell ref="C4:F4"/>
    <mergeCell ref="B5:F5"/>
  </mergeCells>
  <printOptions horizontalCentered="1"/>
  <pageMargins left="0.70866141732283472" right="0.70866141732283472" top="0.51181102362204722" bottom="0.51181102362204722" header="0.31496062992125984" footer="0.31496062992125984"/>
  <pageSetup scale="44" orientation="landscape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NPG AGOSTO 2025</vt:lpstr>
      <vt:lpstr>'NPG AGOSTO 2025'!Área_de_impresión</vt:lpstr>
      <vt:lpstr>'NPG AGOSTO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Nicolás Godínez Martínez</dc:creator>
  <cp:lastModifiedBy>Andrea Celeste Loarca Velarde</cp:lastModifiedBy>
  <cp:lastPrinted>2025-09-02T21:39:15Z</cp:lastPrinted>
  <dcterms:created xsi:type="dcterms:W3CDTF">2025-02-03T17:31:04Z</dcterms:created>
  <dcterms:modified xsi:type="dcterms:W3CDTF">2025-09-02T21:43:08Z</dcterms:modified>
</cp:coreProperties>
</file>