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"/>
    </mc:Choice>
  </mc:AlternateContent>
  <bookViews>
    <workbookView xWindow="0" yWindow="0" windowWidth="21600" windowHeight="9735"/>
  </bookViews>
  <sheets>
    <sheet name="STCNS" sheetId="1" r:id="rId1"/>
    <sheet name="INEES" sheetId="4" r:id="rId2"/>
    <sheet name="IGSNS" sheetId="3" r:id="rId3"/>
  </sheets>
  <definedNames>
    <definedName name="_xlnm._FilterDatabase" localSheetId="2" hidden="1">IGSNS!$A$2:$M$46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3" l="1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J30" i="4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J37" i="1" l="1"/>
  <c r="J49" i="3" l="1"/>
</calcChain>
</file>

<file path=xl/sharedStrings.xml><?xml version="1.0" encoding="utf-8"?>
<sst xmlns="http://schemas.openxmlformats.org/spreadsheetml/2006/main" count="761" uniqueCount="345">
  <si>
    <t>NPG</t>
  </si>
  <si>
    <t>bandejas de plástico para sanitizar suelas de zapatos.</t>
  </si>
  <si>
    <t xml:space="preserve"> Q48.00 </t>
  </si>
  <si>
    <t xml:space="preserve"> E471015814</t>
  </si>
  <si>
    <t>Sanitizantes en Spray repuesto, cartucho 400ml.</t>
  </si>
  <si>
    <t xml:space="preserve"> Q2,520.00 </t>
  </si>
  <si>
    <t>E471107034</t>
  </si>
  <si>
    <t>Desinfectante Lysol</t>
  </si>
  <si>
    <t xml:space="preserve"> Q1,104.87 </t>
  </si>
  <si>
    <t>E471570982</t>
  </si>
  <si>
    <t>Termómetro</t>
  </si>
  <si>
    <t xml:space="preserve"> Q575.00 </t>
  </si>
  <si>
    <t>E471512370</t>
  </si>
  <si>
    <t xml:space="preserve"> E471511919</t>
  </si>
  <si>
    <t>Galones de alcohol en gel</t>
  </si>
  <si>
    <t xml:space="preserve"> Q300.00 </t>
  </si>
  <si>
    <t xml:space="preserve"> Q1,100.00 </t>
  </si>
  <si>
    <t>E472340549</t>
  </si>
  <si>
    <t>Bomba para insecticida</t>
  </si>
  <si>
    <t xml:space="preserve"> Q225.00 </t>
  </si>
  <si>
    <t>E471700266</t>
  </si>
  <si>
    <t>Bomba para Nebulizar Insectos</t>
  </si>
  <si>
    <t xml:space="preserve"> Q1,000.00 </t>
  </si>
  <si>
    <t>Cilindros de gas propano</t>
  </si>
  <si>
    <t xml:space="preserve"> Q120.00 </t>
  </si>
  <si>
    <t>E472251872</t>
  </si>
  <si>
    <t>Veneno para insectos</t>
  </si>
  <si>
    <t xml:space="preserve"> Q299.00 </t>
  </si>
  <si>
    <t>Desinfectante en aerosol Lysol</t>
  </si>
  <si>
    <t xml:space="preserve"> Q570.00 </t>
  </si>
  <si>
    <t>E472637363</t>
  </si>
  <si>
    <t>Desinfectantes y bactericida</t>
  </si>
  <si>
    <t xml:space="preserve"> Q1,320.00 </t>
  </si>
  <si>
    <t>E473817187</t>
  </si>
  <si>
    <t xml:space="preserve"> Q1,319.55 </t>
  </si>
  <si>
    <t xml:space="preserve"> Q1,080.00 </t>
  </si>
  <si>
    <t>E472740040</t>
  </si>
  <si>
    <t>Caretas de protección facial</t>
  </si>
  <si>
    <t xml:space="preserve"> Q276.00 </t>
  </si>
  <si>
    <t>E472802100</t>
  </si>
  <si>
    <t xml:space="preserve">Compra de lentes </t>
  </si>
  <si>
    <t xml:space="preserve"> Q264.00 </t>
  </si>
  <si>
    <t>E473828200</t>
  </si>
  <si>
    <t xml:space="preserve"> Q360.00 </t>
  </si>
  <si>
    <t>E473828413</t>
  </si>
  <si>
    <t>Desinfectante y bactericida</t>
  </si>
  <si>
    <t>Alfombras Sanitizantes</t>
  </si>
  <si>
    <t xml:space="preserve"> Q340.00 </t>
  </si>
  <si>
    <t xml:space="preserve"> E472841211</t>
  </si>
  <si>
    <t>Total</t>
  </si>
  <si>
    <t>Desinfenctante y Bactericida</t>
  </si>
  <si>
    <t>E474639398</t>
  </si>
  <si>
    <t>Compra de medicamentos</t>
  </si>
  <si>
    <t>E475315847</t>
  </si>
  <si>
    <t>Compra de Mampara</t>
  </si>
  <si>
    <t>E475085469</t>
  </si>
  <si>
    <t>E474554031</t>
  </si>
  <si>
    <t>E475086023</t>
  </si>
  <si>
    <t>E475289935</t>
  </si>
  <si>
    <t>Compra de Mamparas</t>
  </si>
  <si>
    <t>E476090563</t>
  </si>
  <si>
    <t>E475855876</t>
  </si>
  <si>
    <t>Dispensadores de Jabón</t>
  </si>
  <si>
    <t>Atomizadores grandes</t>
  </si>
  <si>
    <t>Embudo Gigante para gel</t>
  </si>
  <si>
    <t>E475449134</t>
  </si>
  <si>
    <t>Desinfenctante en aerosol</t>
  </si>
  <si>
    <t>E476311721</t>
  </si>
  <si>
    <t>No.</t>
  </si>
  <si>
    <t>FECHA</t>
  </si>
  <si>
    <t>NIT</t>
  </si>
  <si>
    <t>PROVEEDOR</t>
  </si>
  <si>
    <t>DOCUMENTACIÓN</t>
  </si>
  <si>
    <t>DESCRIPCIÓN DEL ARTÍCULO</t>
  </si>
  <si>
    <t>CANTIDAD DE ARTÍCULOS</t>
  </si>
  <si>
    <t>VALOR</t>
  </si>
  <si>
    <t>METODO DE COMPRA</t>
  </si>
  <si>
    <t>FORMA DE PAGO</t>
  </si>
  <si>
    <t>SERIE</t>
  </si>
  <si>
    <t>TOTAL</t>
  </si>
  <si>
    <t>Baja Cuantía</t>
  </si>
  <si>
    <t>Caja chica</t>
  </si>
  <si>
    <t>cheque</t>
  </si>
  <si>
    <t>DOLLARCITY GUATEMALA, SOCIEDAD ANONIMA</t>
  </si>
  <si>
    <t xml:space="preserve">1DC6A92E </t>
  </si>
  <si>
    <t>OPERADORA DE TIENDAS, SOCIEDAD ANONIMA</t>
  </si>
  <si>
    <t>83936B9A</t>
  </si>
  <si>
    <t>NUEVOS ALMACENES, SOCIEDAD ANONIMA</t>
  </si>
  <si>
    <t>409CEEF7</t>
  </si>
  <si>
    <t>ZT2A</t>
  </si>
  <si>
    <t>DISTRIBUIDORA CHAY'S SOCIEDAD ANONIMA</t>
  </si>
  <si>
    <t>A</t>
  </si>
  <si>
    <t>NOVEX, SOCIEDAD ANONIMA</t>
  </si>
  <si>
    <t>27B95345</t>
  </si>
  <si>
    <t>CD4133DE</t>
  </si>
  <si>
    <t>MONZON,CARDENAS,,EDUARDO,RENE</t>
  </si>
  <si>
    <t>7E6EA46A</t>
  </si>
  <si>
    <t>1B4854A3</t>
  </si>
  <si>
    <t>TIENDA CONTINENTAL, SOCIEDAD ANONIMA</t>
  </si>
  <si>
    <t>06A</t>
  </si>
  <si>
    <t>MORALES,PORRES,,MILTON,ROBERTO</t>
  </si>
  <si>
    <t>CONTROL TOTAL EN PLAGAS, SOCIEDAD ANONIMA</t>
  </si>
  <si>
    <t xml:space="preserve">C </t>
  </si>
  <si>
    <t>MALDONADO,DUBON,,JUAN,PABLO</t>
  </si>
  <si>
    <t>3E658D59</t>
  </si>
  <si>
    <t>B87DADC8</t>
  </si>
  <si>
    <t>DROGUERIA CENTRO HISTORICO, SOCIEDAD ANONIMA</t>
  </si>
  <si>
    <t>4E0DE1E1</t>
  </si>
  <si>
    <t>ORELLANA,MORALES,,CLAUDINE,ELIZABETH</t>
  </si>
  <si>
    <t>PATRONATO DOCTOR ROBERTO KOCH</t>
  </si>
  <si>
    <t xml:space="preserve">B </t>
  </si>
  <si>
    <t>1BEEDBE8</t>
  </si>
  <si>
    <t>INVERSIONES ALCANCE SOCIEDAD ANONIMA</t>
  </si>
  <si>
    <t>FACE-63-SAC04-001</t>
  </si>
  <si>
    <t>COMPAÑIA DE EQUIPO MEDICO-HOSPITALARIO, S.A.</t>
  </si>
  <si>
    <t>INNOVACION TECNOLOGIA Y SERVICIOS S.A.</t>
  </si>
  <si>
    <t>37E95417</t>
  </si>
  <si>
    <t>737810-6</t>
  </si>
  <si>
    <t>OPERADORA DE TIENDAS S.A.</t>
  </si>
  <si>
    <t xml:space="preserve">764D5120 </t>
  </si>
  <si>
    <t>JABON OLIMPO</t>
  </si>
  <si>
    <t>E470539852</t>
  </si>
  <si>
    <t>15395EE0</t>
  </si>
  <si>
    <t>TOALLITAS DESINFECTANTES COVID</t>
  </si>
  <si>
    <t>E470539801</t>
  </si>
  <si>
    <t>42C9BA36</t>
  </si>
  <si>
    <t>JABON OLIMPO Y MB TOALL NAT</t>
  </si>
  <si>
    <t>E470539747</t>
  </si>
  <si>
    <t xml:space="preserve">4301EDD0 </t>
  </si>
  <si>
    <t>E470539690</t>
  </si>
  <si>
    <t>AF825B8F</t>
  </si>
  <si>
    <t>E470539666</t>
  </si>
  <si>
    <t xml:space="preserve">3E6D84D0 </t>
  </si>
  <si>
    <t>E470539623</t>
  </si>
  <si>
    <t xml:space="preserve">B9A8A8D5 </t>
  </si>
  <si>
    <t>E470539585</t>
  </si>
  <si>
    <t xml:space="preserve">1F3AC0E6 </t>
  </si>
  <si>
    <t>E470539542</t>
  </si>
  <si>
    <t>1689554-1</t>
  </si>
  <si>
    <t>CORPORACIÓN BATRES, S.A.</t>
  </si>
  <si>
    <t xml:space="preserve">9FFDBB82 </t>
  </si>
  <si>
    <t>COMBO NEBULIZADOR MINI + TERMOMETRO</t>
  </si>
  <si>
    <t>E470539887</t>
  </si>
  <si>
    <t>2653247-6</t>
  </si>
  <si>
    <t>UNISUPER, S.A.</t>
  </si>
  <si>
    <t xml:space="preserve">9943DD5B </t>
  </si>
  <si>
    <t>SUPERIOR ALGO. 16OZ</t>
  </si>
  <si>
    <t>E470539933</t>
  </si>
  <si>
    <t>7711089-7</t>
  </si>
  <si>
    <t>DROGUERIA CENTRO HISTORICO, S.A.</t>
  </si>
  <si>
    <t xml:space="preserve">1EE74619 </t>
  </si>
  <si>
    <t>ALCOHOL ETILICO 70% 1000ML</t>
  </si>
  <si>
    <t>E470539909</t>
  </si>
  <si>
    <t>395468-4</t>
  </si>
  <si>
    <t>INTERMEDIARIOS QUIMICOS, SOCIEDAD ANÓNIMA</t>
  </si>
  <si>
    <t>90993E70</t>
  </si>
  <si>
    <t>CAJA 14UX450ML GEL ANTIBACTERIAL</t>
  </si>
  <si>
    <t>E470540087</t>
  </si>
  <si>
    <t>10385547-5</t>
  </si>
  <si>
    <t>INGRID ANAITE RUIZ ARREAGA, PABLO DAVID RUIZ HERRERA, COPROPIEDAD</t>
  </si>
  <si>
    <t>GALON ALCOHOL EN GEL</t>
  </si>
  <si>
    <t>E470540095</t>
  </si>
  <si>
    <t>745411-2</t>
  </si>
  <si>
    <t>CARLOS ENRIQUE GONZALEZ OCHEITA</t>
  </si>
  <si>
    <t>MASCARILLA ANTICONTAMINANTE</t>
  </si>
  <si>
    <t>E470920696</t>
  </si>
  <si>
    <t xml:space="preserve">75BE0149 </t>
  </si>
  <si>
    <t>GUANTE QUIRURGICO 6.5 , 7 Y 7.5 X PAR</t>
  </si>
  <si>
    <t>E470921854</t>
  </si>
  <si>
    <t>990725-4</t>
  </si>
  <si>
    <t>ESPERANZA MAGDALENA, SANCHEZ GARCIA DE VILLATORO</t>
  </si>
  <si>
    <t xml:space="preserve">B469A28B </t>
  </si>
  <si>
    <t>MASCARILLAS DE TELA Y GUANTES LATEX</t>
  </si>
  <si>
    <t>E470951605</t>
  </si>
  <si>
    <t xml:space="preserve">B1AA91C0 </t>
  </si>
  <si>
    <t xml:space="preserve">MASCARILLA DESCARTABLE </t>
  </si>
  <si>
    <t>E472011081</t>
  </si>
  <si>
    <t xml:space="preserve">738BE75C </t>
  </si>
  <si>
    <t>ALCOHOL SPRAY DIF X 210 ML</t>
  </si>
  <si>
    <t>E472014439</t>
  </si>
  <si>
    <t>7399950-4</t>
  </si>
  <si>
    <t xml:space="preserve"> DOLLARCITY GUATEMALA, SOCIEDAD ANONIMA</t>
  </si>
  <si>
    <t xml:space="preserve">68EA0CCB </t>
  </si>
  <si>
    <t>TOALLAS, BANDEJAS Y ALFOMBRA PARA LA SANITIZACIÓN DE CALZADO</t>
  </si>
  <si>
    <t>E472011669</t>
  </si>
  <si>
    <t xml:space="preserve">5CBA2A58 </t>
  </si>
  <si>
    <t>E472013432</t>
  </si>
  <si>
    <t>DOLLARCITY GUATEMALA S.A.</t>
  </si>
  <si>
    <t xml:space="preserve">53D15937 </t>
  </si>
  <si>
    <t>ALFOMBRA PARA DESINFECTAR CALZADO</t>
  </si>
  <si>
    <t>E472012088</t>
  </si>
  <si>
    <t>802129-5</t>
  </si>
  <si>
    <t>JORGE AUGUSTO MORALES MUÑOZ</t>
  </si>
  <si>
    <t>BANDEJAS CON ABOSRVEDOR PARA INGRESO</t>
  </si>
  <si>
    <t>E472014013</t>
  </si>
  <si>
    <t>9649547-2</t>
  </si>
  <si>
    <t>JUAN PABLO RODAS MONTENEGRO</t>
  </si>
  <si>
    <t xml:space="preserve">A </t>
  </si>
  <si>
    <t>TERMOMETRO INFRAROJO</t>
  </si>
  <si>
    <t>E472015990</t>
  </si>
  <si>
    <t>Caja Chica</t>
  </si>
  <si>
    <t xml:space="preserve">AC1A2551 </t>
  </si>
  <si>
    <t>DESINFECTANTE GENERAL CARE 99.9% 390ML</t>
  </si>
  <si>
    <t>E472016393</t>
  </si>
  <si>
    <t xml:space="preserve">293A4A47 </t>
  </si>
  <si>
    <t xml:space="preserve">ALCOHOL EN AEROSOL * 210 ML </t>
  </si>
  <si>
    <t>E472809377</t>
  </si>
  <si>
    <t>4727477-8</t>
  </si>
  <si>
    <t>SONIA LUCRECIA CHAJON HERNANDEZ</t>
  </si>
  <si>
    <t>ALCOHOL DIF</t>
  </si>
  <si>
    <t>E472814982</t>
  </si>
  <si>
    <t>DROGUERÍA CENTRO HISTORICO, S.A.</t>
  </si>
  <si>
    <t xml:space="preserve">9C8E7B62 </t>
  </si>
  <si>
    <t>E472817140</t>
  </si>
  <si>
    <t>CAJA GUANTE</t>
  </si>
  <si>
    <t>E472811533</t>
  </si>
  <si>
    <t>5106850-8</t>
  </si>
  <si>
    <t>FANTASIAS LOURDES, S.A.</t>
  </si>
  <si>
    <t xml:space="preserve">25713D80 </t>
  </si>
  <si>
    <t>E473329549</t>
  </si>
  <si>
    <t xml:space="preserve">B9670EAC </t>
  </si>
  <si>
    <t>E473412977</t>
  </si>
  <si>
    <t>9106963-7</t>
  </si>
  <si>
    <t>INDUSTRIAS MTZ, S. A.</t>
  </si>
  <si>
    <t>MASCARILLAS QUIRURGICAS</t>
  </si>
  <si>
    <t>E473415593</t>
  </si>
  <si>
    <t>82615-4</t>
  </si>
  <si>
    <t>MARTA ADILIA, LAM WONG DE GARCIA</t>
  </si>
  <si>
    <t>CARETA DE PROTECCION FACIAL</t>
  </si>
  <si>
    <t>E473414902</t>
  </si>
  <si>
    <t>E474342611</t>
  </si>
  <si>
    <t xml:space="preserve">059E6104 </t>
  </si>
  <si>
    <t>E474342166</t>
  </si>
  <si>
    <t xml:space="preserve">66AB3F15 </t>
  </si>
  <si>
    <t>ALCOHOL SPRAY DIF X 210 ML Y ALCOHOL ETILICO 55% 120ML</t>
  </si>
  <si>
    <t>E474341615</t>
  </si>
  <si>
    <t xml:space="preserve">Cheque </t>
  </si>
  <si>
    <t>10617389-8</t>
  </si>
  <si>
    <t>CORPORACION BE&amp;MAX, SOCIEDAD ANONIMA</t>
  </si>
  <si>
    <t xml:space="preserve">A05A6312 </t>
  </si>
  <si>
    <t>DESINFECCIÓN Y SANITIZACIÓN DE LAS INSTALACIONES EN EL MES DE JUNIO</t>
  </si>
  <si>
    <t>E474321029</t>
  </si>
  <si>
    <t xml:space="preserve">8FC9D8BF </t>
  </si>
  <si>
    <t>DESINFECCIÓN Y SANITIZACIÓN DE LAS INSTALACIONES EN EL MES DE JULIO</t>
  </si>
  <si>
    <t>E474321851</t>
  </si>
  <si>
    <t>E474688518</t>
  </si>
  <si>
    <t>OPERADORA DE TIENDAS, S.A.</t>
  </si>
  <si>
    <t xml:space="preserve">3BE144D9 </t>
  </si>
  <si>
    <t>E475120922</t>
  </si>
  <si>
    <t>CDA66510</t>
  </si>
  <si>
    <t>E475097149</t>
  </si>
  <si>
    <t>DEBC5DBA</t>
  </si>
  <si>
    <t>E475097122</t>
  </si>
  <si>
    <t>8315646-1</t>
  </si>
  <si>
    <t>JOSUE JOSAIS DE LA CUESTA MEJIA</t>
  </si>
  <si>
    <t xml:space="preserve">E </t>
  </si>
  <si>
    <t>MASCARILLAS KN95 NACIONAL Y QUIRURGICAS</t>
  </si>
  <si>
    <t>E475255283</t>
  </si>
  <si>
    <t xml:space="preserve">C81C697C  </t>
  </si>
  <si>
    <t>DESINFECCIÓN Y SANITIZACIÓN DE LAS INSTALACIONES EN EL MES DE AGOSTO</t>
  </si>
  <si>
    <t>E475688201</t>
  </si>
  <si>
    <t>Acreditamiento</t>
  </si>
  <si>
    <t>2412969-0</t>
  </si>
  <si>
    <t>ALEXANDER JORGE, FUENTES GONZALEZ</t>
  </si>
  <si>
    <t>C</t>
  </si>
  <si>
    <t>MASCARILLAS</t>
  </si>
  <si>
    <t>E476619602</t>
  </si>
  <si>
    <t>SECRETARÍA TÉCNICA DEL CONSEJO NACIONAL DE SEGURIDAD</t>
  </si>
  <si>
    <t>INSPECTORÍA GENERAL DEL SISTEMA NACIONAL DE SEGURIDAD</t>
  </si>
  <si>
    <t>INSTITUTO NACIONAL DE ESTUDIOS ESTRATEGICOS EN SEGURIDAD</t>
  </si>
  <si>
    <t>Desinfectante en spray antibacterial de 310 gms.</t>
  </si>
  <si>
    <t>Termómetro infrarrojo para cuerpo, tipo digital, rango de medición de temperatura de 32 a 42.9 grados Celsius.</t>
  </si>
  <si>
    <t>Basurero.  Capacidad: 22 Litro;  Contiene: Pedal y tapadera;  Material: Plástico.</t>
  </si>
  <si>
    <t>Alcohol gel. Concentración: 70%; Vía de administración: Tópico. Envase.</t>
  </si>
  <si>
    <t>Jabón. Clase: Antiséptico y/o antibacterial; Tipo: Gel concentrado; Uso: Manos.</t>
  </si>
  <si>
    <t>Bolsa. Material: Plástico; Tamaño: Jardinero; Uso: Basura; rollo.</t>
  </si>
  <si>
    <t>Guantes. Clase: G80; Material: Hule; Talla: 8; Tipo: Manga larga; Uso: Limpieza; Par.</t>
  </si>
  <si>
    <t>Guantes. Clase: G80; Material: Hule; Talla: 9; Tipo: Manga larga; Uso: Limpieza; Par.</t>
  </si>
  <si>
    <t>Tomacorriente. Material: Plástico;  Tipo: Doble polarizado;  Uso: Eléctrico.</t>
  </si>
  <si>
    <t>Caja para sobreponer. Material: Plástico;  Uso: Eléctrico.</t>
  </si>
  <si>
    <t>Cable. Calibre: 12; Cantidad de cables: 2; Color: Blanco; Tipo: Paralelo.</t>
  </si>
  <si>
    <t>Toalla.  Ancho: 7.75 Pulgadas(s); Largo: 800 Pies(s); Material: Papel; Tipo: Rollo; Caja.</t>
  </si>
  <si>
    <t>Papel higiénico.  Ancho: 90 Milímetro;  Clase: Jumbo;  Hoja: Simple;  Largo: 500 Metro; Caja.</t>
  </si>
  <si>
    <t>Careta para protección facial. Incluye: Banda ajustable para sujetar cabeza y frente;  Material: Plástico antiempañante.</t>
  </si>
  <si>
    <t>Instalación de marco de aluminio y acrílico para el área de recepción del INEES.</t>
  </si>
  <si>
    <t>Insecticida. Concentración: 2.50%; Consistencia: Emulsión concentrada; Tipo: Deltametrina; Uso: Agrícola.</t>
  </si>
  <si>
    <t>Lentes protectores.  Material: Policarbonato;  Protección: Rayos ultravioleta;  Tipo: Transparente a prueba de rayones e incendios.</t>
  </si>
  <si>
    <t>Careta para protección facial.  Incluye: Banda ajustable para sujetar cabeza y frente;  Material: Plástico antiempañante.</t>
  </si>
  <si>
    <t>Mascarilla.  Condición: Reutilizable;  Diseño: Doble válvula;  Filtro: Pm 2.5;  Material: Algodón;  Sujetadores: Elástica con velcro.</t>
  </si>
  <si>
    <t>Prefiltro para cartucho de mascarilla.  Material: Polipropileno y poliéster;  Protección contra: Aerosoles sólidos y líquidos sin aceite.</t>
  </si>
  <si>
    <t>Traje de protección. Material: Polietileno de alta densidad;  Talla: L;  Tipo: Overol completo.</t>
  </si>
  <si>
    <t>Traje de protección. Material: Polietileno de alta densidad;  Talla: Xl;  Tipo: Overol completo.</t>
  </si>
  <si>
    <t>Botas. Color: Blanco; Material: Hule; Suela: Antideslizante; Talla: 41.</t>
  </si>
  <si>
    <t>Botas. Color: Blanco; Material: Hule; Suela: Antideslizante; Talla: 42.</t>
  </si>
  <si>
    <t>Amonio cuaternario. Aroma: Varios; Consistencia: Líquido; Uso: Desinfectante.</t>
  </si>
  <si>
    <t>Bomba. Capacidad: 16 Litro(s); Material: Plástico; Mecanismo: Pistón; Portátil: Si; Presión: 20 Libra(s); Tipo: Aspersora; Uso: Fumigación.</t>
  </si>
  <si>
    <t>3850484-7</t>
  </si>
  <si>
    <t>9479828-1</t>
  </si>
  <si>
    <t>3846087-4</t>
  </si>
  <si>
    <t>2386348K</t>
  </si>
  <si>
    <t>338942-1</t>
  </si>
  <si>
    <t>1251800K</t>
  </si>
  <si>
    <t>1257934-3</t>
  </si>
  <si>
    <t>4804215-3</t>
  </si>
  <si>
    <t>3237591-3</t>
  </si>
  <si>
    <t>9036028-1</t>
  </si>
  <si>
    <t>B</t>
  </si>
  <si>
    <t>02FA05B7</t>
  </si>
  <si>
    <t>C46F142F</t>
  </si>
  <si>
    <t>C8949190</t>
  </si>
  <si>
    <t>A16A2945</t>
  </si>
  <si>
    <t>I</t>
  </si>
  <si>
    <t>A6F2EAB9</t>
  </si>
  <si>
    <t>6E0C130D</t>
  </si>
  <si>
    <t>E472201123</t>
  </si>
  <si>
    <t>E472208926</t>
  </si>
  <si>
    <t>E472728695</t>
  </si>
  <si>
    <t>E472729977</t>
  </si>
  <si>
    <t>E472731173</t>
  </si>
  <si>
    <t>E472895370</t>
  </si>
  <si>
    <t>E472967134</t>
  </si>
  <si>
    <t>E473276402</t>
  </si>
  <si>
    <t>E473580098</t>
  </si>
  <si>
    <t>E475019024</t>
  </si>
  <si>
    <t>E475313585</t>
  </si>
  <si>
    <t>E475313291</t>
  </si>
  <si>
    <t>E475691857</t>
  </si>
  <si>
    <t>Cheque</t>
  </si>
  <si>
    <t>Baja cuantia</t>
  </si>
  <si>
    <t xml:space="preserve">Total </t>
  </si>
  <si>
    <t>UNITARIO</t>
  </si>
  <si>
    <t>PRECIO</t>
  </si>
  <si>
    <t>Galones de Amonio cuternario</t>
  </si>
  <si>
    <t>Termómetro (kit de dos termometros)</t>
  </si>
  <si>
    <t>CORPORACIÓN NODUM, S.A.</t>
  </si>
  <si>
    <t>SOLUCIÓN GT, S.A.</t>
  </si>
  <si>
    <t>TIENDA CONTINENTAL, S.A.</t>
  </si>
  <si>
    <t>INDUSTRIA TECNIFICADA, S.A.</t>
  </si>
  <si>
    <t>CARLOS ERNESTO ANTILLÓN SUCS</t>
  </si>
  <si>
    <t>PAPELES ECOLÓGICOS, S.A.</t>
  </si>
  <si>
    <t>OLEGARIO VICTOR LÓPEZ CASTAÑON</t>
  </si>
  <si>
    <t>CORPORACIÓN AGRÍCOLA GALLINA CIEGA, S.A.</t>
  </si>
  <si>
    <t>NUEVOS ALMACENES, S.A.</t>
  </si>
  <si>
    <t>MARÍA ELENA DEL MILAGRO GUIROLA SARTI Y MANUEL JOSÉ GUIROLA SARTI</t>
  </si>
  <si>
    <t xml:space="preserve">PRECIO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</si>
</sst>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Q-7C86]#,##0.00"/>
    <numFmt numFmtId="165" formatCode="_(* #,##0.00_);_(* \(#,##0.00\);_(* &quot;-&quot;??_);_(@_)"/>
    <numFmt numFmtId="166" formatCode="&quot;Q&quot;#,##0.00"/>
    <numFmt numFmtId="167" formatCode="&quot;Q&quot;#,##0.00_);[Red]\(&quot;Q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rgb="FF000000"/>
      <name val="Verdana"/>
      <family val="2"/>
    </font>
    <font>
      <sz val="9"/>
      <name val="Verdan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2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Fill="1" applyBorder="1" applyAlignment="1">
      <alignment horizontal="center" wrapText="1"/>
    </xf>
    <xf numFmtId="0" fontId="0" fillId="0" borderId="9" xfId="0" applyFon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2" borderId="4" xfId="1" applyFont="1" applyFill="1" applyBorder="1" applyAlignment="1">
      <alignment horizontal="center" vertical="center" wrapText="1"/>
    </xf>
    <xf numFmtId="165" fontId="9" fillId="2" borderId="4" xfId="2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7" fontId="8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2" borderId="9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165" fontId="9" fillId="2" borderId="9" xfId="2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>
      <alignment horizontal="center"/>
    </xf>
    <xf numFmtId="0" fontId="7" fillId="0" borderId="0" xfId="0" applyFont="1"/>
    <xf numFmtId="0" fontId="10" fillId="0" borderId="2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3" fillId="2" borderId="9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165" fontId="3" fillId="2" borderId="9" xfId="2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0" xfId="1" applyFont="1" applyFill="1" applyBorder="1" applyAlignment="1">
      <alignment vertical="center"/>
    </xf>
    <xf numFmtId="0" fontId="0" fillId="0" borderId="2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9" fillId="2" borderId="3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wrapText="1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3">
    <cellStyle name="Millares 2 2 2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sqref="A1:F1"/>
    </sheetView>
  </sheetViews>
  <sheetFormatPr baseColWidth="10" defaultRowHeight="15" x14ac:dyDescent="0.25"/>
  <cols>
    <col min="1" max="1" width="4.85546875" style="6" customWidth="1"/>
    <col min="2" max="3" width="11.42578125" style="6" customWidth="1"/>
    <col min="4" max="4" width="50.28515625" style="6" customWidth="1"/>
    <col min="5" max="5" width="12.42578125" style="1" customWidth="1"/>
    <col min="6" max="6" width="15.140625" style="8" customWidth="1"/>
    <col min="7" max="7" width="37" style="1" customWidth="1"/>
    <col min="8" max="9" width="11.42578125" style="1"/>
    <col min="10" max="10" width="14.140625" bestFit="1" customWidth="1"/>
    <col min="12" max="12" width="20.42578125" customWidth="1"/>
    <col min="13" max="13" width="15.42578125" customWidth="1"/>
  </cols>
  <sheetData>
    <row r="1" spans="1:14" ht="15.75" thickBot="1" x14ac:dyDescent="0.3">
      <c r="A1" s="102" t="s">
        <v>267</v>
      </c>
      <c r="B1" s="103"/>
      <c r="C1" s="103"/>
      <c r="D1" s="103"/>
      <c r="E1" s="103"/>
      <c r="F1" s="104"/>
    </row>
    <row r="2" spans="1:14" s="1" customFormat="1" ht="30" customHeight="1" x14ac:dyDescent="0.25">
      <c r="A2" s="98" t="s">
        <v>68</v>
      </c>
      <c r="B2" s="100" t="s">
        <v>69</v>
      </c>
      <c r="C2" s="100" t="s">
        <v>70</v>
      </c>
      <c r="D2" s="100" t="s">
        <v>71</v>
      </c>
      <c r="E2" s="109" t="s">
        <v>72</v>
      </c>
      <c r="F2" s="109"/>
      <c r="G2" s="100" t="s">
        <v>73</v>
      </c>
      <c r="H2" s="110" t="s">
        <v>74</v>
      </c>
      <c r="I2" s="10" t="s">
        <v>331</v>
      </c>
      <c r="J2" s="11" t="s">
        <v>75</v>
      </c>
      <c r="K2" s="100" t="s">
        <v>0</v>
      </c>
      <c r="L2" s="105" t="s">
        <v>76</v>
      </c>
      <c r="M2" s="107" t="s">
        <v>77</v>
      </c>
    </row>
    <row r="3" spans="1:14" s="1" customFormat="1" ht="15.75" thickBot="1" x14ac:dyDescent="0.3">
      <c r="A3" s="99"/>
      <c r="B3" s="101"/>
      <c r="C3" s="101"/>
      <c r="D3" s="101"/>
      <c r="E3" s="86" t="s">
        <v>78</v>
      </c>
      <c r="F3" s="86" t="s">
        <v>68</v>
      </c>
      <c r="G3" s="101"/>
      <c r="H3" s="111"/>
      <c r="I3" s="87" t="s">
        <v>330</v>
      </c>
      <c r="J3" s="88" t="s">
        <v>79</v>
      </c>
      <c r="K3" s="101"/>
      <c r="L3" s="106"/>
      <c r="M3" s="108"/>
    </row>
    <row r="4" spans="1:14" ht="30" x14ac:dyDescent="0.25">
      <c r="A4" s="5">
        <v>1</v>
      </c>
      <c r="B4" s="81">
        <v>43921</v>
      </c>
      <c r="C4" s="5">
        <v>73999504</v>
      </c>
      <c r="D4" s="82" t="s">
        <v>83</v>
      </c>
      <c r="E4" s="83" t="s">
        <v>84</v>
      </c>
      <c r="F4" s="84">
        <v>2478653684</v>
      </c>
      <c r="G4" s="85" t="s">
        <v>1</v>
      </c>
      <c r="H4" s="5">
        <v>2</v>
      </c>
      <c r="I4" s="7">
        <f>SUM(J4/H4)</f>
        <v>24</v>
      </c>
      <c r="J4" s="7" t="s">
        <v>2</v>
      </c>
      <c r="K4" s="5" t="s">
        <v>3</v>
      </c>
      <c r="L4" s="5" t="s">
        <v>80</v>
      </c>
      <c r="M4" s="5" t="s">
        <v>81</v>
      </c>
      <c r="N4" s="12"/>
    </row>
    <row r="5" spans="1:14" ht="30" x14ac:dyDescent="0.25">
      <c r="A5" s="2">
        <v>2</v>
      </c>
      <c r="B5" s="3">
        <v>43936</v>
      </c>
      <c r="C5" s="2">
        <v>7378106</v>
      </c>
      <c r="D5" s="15" t="s">
        <v>85</v>
      </c>
      <c r="E5" s="14" t="s">
        <v>86</v>
      </c>
      <c r="F5" s="14">
        <v>2807058230</v>
      </c>
      <c r="G5" s="61" t="s">
        <v>4</v>
      </c>
      <c r="H5" s="2">
        <v>24</v>
      </c>
      <c r="I5" s="4">
        <f t="shared" ref="I5:I36" si="0">SUM(J5/H5)</f>
        <v>105</v>
      </c>
      <c r="J5" s="4" t="s">
        <v>5</v>
      </c>
      <c r="K5" s="2" t="s">
        <v>6</v>
      </c>
      <c r="L5" s="2" t="s">
        <v>80</v>
      </c>
      <c r="M5" s="2" t="s">
        <v>82</v>
      </c>
      <c r="N5" s="12"/>
    </row>
    <row r="6" spans="1:14" x14ac:dyDescent="0.25">
      <c r="A6" s="2">
        <v>3</v>
      </c>
      <c r="B6" s="3">
        <v>43950</v>
      </c>
      <c r="C6" s="2">
        <v>32375913</v>
      </c>
      <c r="D6" s="15" t="s">
        <v>87</v>
      </c>
      <c r="E6" s="14" t="s">
        <v>88</v>
      </c>
      <c r="F6" s="14">
        <v>1244284676</v>
      </c>
      <c r="G6" s="61" t="s">
        <v>7</v>
      </c>
      <c r="H6" s="2">
        <v>13</v>
      </c>
      <c r="I6" s="4">
        <f t="shared" si="0"/>
        <v>84.99</v>
      </c>
      <c r="J6" s="4" t="s">
        <v>8</v>
      </c>
      <c r="K6" s="2" t="s">
        <v>9</v>
      </c>
      <c r="L6" s="2" t="s">
        <v>80</v>
      </c>
      <c r="M6" s="2" t="s">
        <v>81</v>
      </c>
      <c r="N6" s="12"/>
    </row>
    <row r="7" spans="1:14" x14ac:dyDescent="0.25">
      <c r="A7" s="2">
        <v>4</v>
      </c>
      <c r="B7" s="3">
        <v>43945</v>
      </c>
      <c r="C7" s="2">
        <v>82586055</v>
      </c>
      <c r="D7" s="15" t="s">
        <v>115</v>
      </c>
      <c r="E7" s="14" t="s">
        <v>89</v>
      </c>
      <c r="F7" s="14">
        <v>13780</v>
      </c>
      <c r="G7" s="61" t="s">
        <v>10</v>
      </c>
      <c r="H7" s="2">
        <v>1</v>
      </c>
      <c r="I7" s="4">
        <f t="shared" si="0"/>
        <v>575</v>
      </c>
      <c r="J7" s="4" t="s">
        <v>11</v>
      </c>
      <c r="K7" s="2" t="s">
        <v>12</v>
      </c>
      <c r="L7" s="2" t="s">
        <v>80</v>
      </c>
      <c r="M7" s="2" t="s">
        <v>81</v>
      </c>
      <c r="N7" s="12"/>
    </row>
    <row r="8" spans="1:14" x14ac:dyDescent="0.25">
      <c r="A8" s="2">
        <v>5</v>
      </c>
      <c r="B8" s="3">
        <v>43945</v>
      </c>
      <c r="C8" s="2">
        <v>82586055</v>
      </c>
      <c r="D8" s="15" t="s">
        <v>115</v>
      </c>
      <c r="E8" s="14" t="s">
        <v>89</v>
      </c>
      <c r="F8" s="14">
        <v>13779</v>
      </c>
      <c r="G8" s="61" t="s">
        <v>10</v>
      </c>
      <c r="H8" s="2">
        <v>1</v>
      </c>
      <c r="I8" s="4">
        <f t="shared" si="0"/>
        <v>575</v>
      </c>
      <c r="J8" s="4" t="s">
        <v>11</v>
      </c>
      <c r="K8" s="2" t="s">
        <v>13</v>
      </c>
      <c r="L8" s="2" t="s">
        <v>80</v>
      </c>
      <c r="M8" s="2" t="s">
        <v>81</v>
      </c>
      <c r="N8" s="12"/>
    </row>
    <row r="9" spans="1:14" x14ac:dyDescent="0.25">
      <c r="A9" s="2">
        <v>6</v>
      </c>
      <c r="B9" s="3">
        <v>43935</v>
      </c>
      <c r="C9" s="2">
        <v>7378106</v>
      </c>
      <c r="D9" s="15" t="s">
        <v>85</v>
      </c>
      <c r="E9" s="14" t="s">
        <v>86</v>
      </c>
      <c r="F9" s="14">
        <v>2807058230</v>
      </c>
      <c r="G9" s="61" t="s">
        <v>14</v>
      </c>
      <c r="H9" s="2">
        <v>3</v>
      </c>
      <c r="I9" s="4">
        <f t="shared" si="0"/>
        <v>100</v>
      </c>
      <c r="J9" s="4" t="s">
        <v>15</v>
      </c>
      <c r="K9" s="2" t="s">
        <v>6</v>
      </c>
      <c r="L9" s="2" t="s">
        <v>80</v>
      </c>
      <c r="M9" s="2" t="s">
        <v>81</v>
      </c>
      <c r="N9" s="12"/>
    </row>
    <row r="10" spans="1:14" x14ac:dyDescent="0.25">
      <c r="A10" s="2">
        <v>7</v>
      </c>
      <c r="B10" s="3">
        <v>43971</v>
      </c>
      <c r="C10" s="2">
        <v>76292258</v>
      </c>
      <c r="D10" s="15" t="s">
        <v>90</v>
      </c>
      <c r="E10" s="13" t="s">
        <v>91</v>
      </c>
      <c r="F10" s="13">
        <v>99889</v>
      </c>
      <c r="G10" s="61" t="s">
        <v>14</v>
      </c>
      <c r="H10" s="2">
        <v>10</v>
      </c>
      <c r="I10" s="4">
        <f t="shared" si="0"/>
        <v>110</v>
      </c>
      <c r="J10" s="4" t="s">
        <v>16</v>
      </c>
      <c r="K10" s="2" t="s">
        <v>17</v>
      </c>
      <c r="L10" s="2" t="s">
        <v>80</v>
      </c>
      <c r="M10" s="2" t="s">
        <v>82</v>
      </c>
      <c r="N10" s="12"/>
    </row>
    <row r="11" spans="1:14" x14ac:dyDescent="0.25">
      <c r="A11" s="2">
        <v>8</v>
      </c>
      <c r="B11" s="3">
        <v>43953</v>
      </c>
      <c r="C11" s="2">
        <v>25917579</v>
      </c>
      <c r="D11" s="15" t="s">
        <v>92</v>
      </c>
      <c r="E11" s="14" t="s">
        <v>93</v>
      </c>
      <c r="F11" s="14">
        <v>1535459758</v>
      </c>
      <c r="G11" s="61" t="s">
        <v>18</v>
      </c>
      <c r="H11" s="2">
        <v>1</v>
      </c>
      <c r="I11" s="4">
        <f t="shared" si="0"/>
        <v>225</v>
      </c>
      <c r="J11" s="4" t="s">
        <v>19</v>
      </c>
      <c r="K11" s="2" t="s">
        <v>20</v>
      </c>
      <c r="L11" s="2" t="s">
        <v>80</v>
      </c>
      <c r="M11" s="2" t="s">
        <v>81</v>
      </c>
      <c r="N11" s="12"/>
    </row>
    <row r="12" spans="1:14" x14ac:dyDescent="0.25">
      <c r="A12" s="2">
        <v>9</v>
      </c>
      <c r="B12" s="3">
        <v>43953</v>
      </c>
      <c r="C12" s="2">
        <v>25917579</v>
      </c>
      <c r="D12" s="15" t="s">
        <v>92</v>
      </c>
      <c r="E12" s="14" t="s">
        <v>93</v>
      </c>
      <c r="F12" s="14">
        <v>1535459758</v>
      </c>
      <c r="G12" s="61" t="s">
        <v>21</v>
      </c>
      <c r="H12" s="2">
        <v>1</v>
      </c>
      <c r="I12" s="4">
        <f t="shared" si="0"/>
        <v>1000</v>
      </c>
      <c r="J12" s="4" t="s">
        <v>22</v>
      </c>
      <c r="K12" s="2" t="s">
        <v>20</v>
      </c>
      <c r="L12" s="2" t="s">
        <v>80</v>
      </c>
      <c r="M12" s="2" t="s">
        <v>82</v>
      </c>
      <c r="N12" s="12"/>
    </row>
    <row r="13" spans="1:14" x14ac:dyDescent="0.25">
      <c r="A13" s="2">
        <v>10</v>
      </c>
      <c r="B13" s="3">
        <v>43965</v>
      </c>
      <c r="C13" s="2">
        <v>25917579</v>
      </c>
      <c r="D13" s="15" t="s">
        <v>92</v>
      </c>
      <c r="E13" s="14" t="s">
        <v>94</v>
      </c>
      <c r="F13" s="14">
        <v>1933921412</v>
      </c>
      <c r="G13" s="61" t="s">
        <v>23</v>
      </c>
      <c r="H13" s="2">
        <v>2</v>
      </c>
      <c r="I13" s="4">
        <f t="shared" si="0"/>
        <v>60</v>
      </c>
      <c r="J13" s="4" t="s">
        <v>24</v>
      </c>
      <c r="K13" s="2" t="s">
        <v>25</v>
      </c>
      <c r="L13" s="2" t="s">
        <v>80</v>
      </c>
      <c r="M13" s="2" t="s">
        <v>81</v>
      </c>
      <c r="N13" s="12"/>
    </row>
    <row r="14" spans="1:14" x14ac:dyDescent="0.25">
      <c r="A14" s="2">
        <v>11</v>
      </c>
      <c r="B14" s="3">
        <v>43965</v>
      </c>
      <c r="C14" s="2">
        <v>25917579</v>
      </c>
      <c r="D14" s="15" t="s">
        <v>92</v>
      </c>
      <c r="E14" s="14" t="s">
        <v>94</v>
      </c>
      <c r="F14" s="14">
        <v>1933921412</v>
      </c>
      <c r="G14" s="61" t="s">
        <v>26</v>
      </c>
      <c r="H14" s="2">
        <v>1</v>
      </c>
      <c r="I14" s="4">
        <f t="shared" si="0"/>
        <v>299</v>
      </c>
      <c r="J14" s="4" t="s">
        <v>27</v>
      </c>
      <c r="K14" s="2" t="s">
        <v>25</v>
      </c>
      <c r="L14" s="2" t="s">
        <v>80</v>
      </c>
      <c r="M14" s="2" t="s">
        <v>81</v>
      </c>
      <c r="N14" s="12"/>
    </row>
    <row r="15" spans="1:14" x14ac:dyDescent="0.25">
      <c r="A15" s="2">
        <v>12</v>
      </c>
      <c r="B15" s="3">
        <v>43980</v>
      </c>
      <c r="C15" s="2">
        <v>5330556</v>
      </c>
      <c r="D15" s="15" t="s">
        <v>95</v>
      </c>
      <c r="E15" s="13" t="s">
        <v>91</v>
      </c>
      <c r="F15" s="13">
        <v>7572</v>
      </c>
      <c r="G15" s="61" t="s">
        <v>28</v>
      </c>
      <c r="H15" s="2">
        <v>6</v>
      </c>
      <c r="I15" s="4">
        <f t="shared" si="0"/>
        <v>95</v>
      </c>
      <c r="J15" s="4" t="s">
        <v>29</v>
      </c>
      <c r="K15" s="2" t="s">
        <v>30</v>
      </c>
      <c r="L15" s="2" t="s">
        <v>80</v>
      </c>
      <c r="M15" s="2" t="s">
        <v>81</v>
      </c>
      <c r="N15" s="12"/>
    </row>
    <row r="16" spans="1:14" x14ac:dyDescent="0.25">
      <c r="A16" s="2">
        <v>13</v>
      </c>
      <c r="B16" s="3">
        <v>44006</v>
      </c>
      <c r="C16" s="2">
        <v>76292258</v>
      </c>
      <c r="D16" s="15" t="s">
        <v>90</v>
      </c>
      <c r="E16" s="16" t="s">
        <v>96</v>
      </c>
      <c r="F16" s="14">
        <v>2630961050</v>
      </c>
      <c r="G16" s="61" t="s">
        <v>31</v>
      </c>
      <c r="H16" s="2">
        <v>24</v>
      </c>
      <c r="I16" s="4">
        <f t="shared" si="0"/>
        <v>55</v>
      </c>
      <c r="J16" s="4" t="s">
        <v>32</v>
      </c>
      <c r="K16" s="2" t="s">
        <v>33</v>
      </c>
      <c r="L16" s="2" t="s">
        <v>80</v>
      </c>
      <c r="M16" s="2" t="s">
        <v>82</v>
      </c>
      <c r="N16" s="12"/>
    </row>
    <row r="17" spans="1:14" ht="30" x14ac:dyDescent="0.25">
      <c r="A17" s="2">
        <v>14</v>
      </c>
      <c r="B17" s="3">
        <v>44006</v>
      </c>
      <c r="C17" s="2">
        <v>76292258</v>
      </c>
      <c r="D17" s="15" t="s">
        <v>90</v>
      </c>
      <c r="E17" s="16" t="s">
        <v>96</v>
      </c>
      <c r="F17" s="14">
        <v>2630961050</v>
      </c>
      <c r="G17" s="61" t="s">
        <v>4</v>
      </c>
      <c r="H17" s="2">
        <v>12</v>
      </c>
      <c r="I17" s="4">
        <f t="shared" si="0"/>
        <v>109.96249999999999</v>
      </c>
      <c r="J17" s="4" t="s">
        <v>34</v>
      </c>
      <c r="K17" s="2" t="s">
        <v>33</v>
      </c>
      <c r="L17" s="2" t="s">
        <v>80</v>
      </c>
      <c r="M17" s="2" t="s">
        <v>82</v>
      </c>
      <c r="N17" s="12"/>
    </row>
    <row r="18" spans="1:14" x14ac:dyDescent="0.25">
      <c r="A18" s="2">
        <v>15</v>
      </c>
      <c r="B18" s="3">
        <v>43978</v>
      </c>
      <c r="C18" s="2">
        <v>76292258</v>
      </c>
      <c r="D18" s="2" t="s">
        <v>90</v>
      </c>
      <c r="E18" s="14" t="s">
        <v>97</v>
      </c>
      <c r="F18" s="14">
        <v>1547194199</v>
      </c>
      <c r="G18" s="61" t="s">
        <v>31</v>
      </c>
      <c r="H18" s="2">
        <v>24</v>
      </c>
      <c r="I18" s="4">
        <f t="shared" si="0"/>
        <v>45</v>
      </c>
      <c r="J18" s="4" t="s">
        <v>35</v>
      </c>
      <c r="K18" s="2" t="s">
        <v>36</v>
      </c>
      <c r="L18" s="2" t="s">
        <v>80</v>
      </c>
      <c r="M18" s="2" t="s">
        <v>82</v>
      </c>
      <c r="N18" s="12"/>
    </row>
    <row r="19" spans="1:14" x14ac:dyDescent="0.25">
      <c r="A19" s="2">
        <v>16</v>
      </c>
      <c r="B19" s="3">
        <v>43983</v>
      </c>
      <c r="C19" s="15">
        <v>38460874</v>
      </c>
      <c r="D19" s="15" t="s">
        <v>98</v>
      </c>
      <c r="E19" s="14" t="s">
        <v>99</v>
      </c>
      <c r="F19" s="14">
        <v>905735</v>
      </c>
      <c r="G19" s="61" t="s">
        <v>37</v>
      </c>
      <c r="H19" s="2">
        <v>12</v>
      </c>
      <c r="I19" s="4">
        <f t="shared" si="0"/>
        <v>23</v>
      </c>
      <c r="J19" s="4" t="s">
        <v>38</v>
      </c>
      <c r="K19" s="2" t="s">
        <v>39</v>
      </c>
      <c r="L19" s="2" t="s">
        <v>80</v>
      </c>
      <c r="M19" s="2" t="s">
        <v>81</v>
      </c>
      <c r="N19" s="12"/>
    </row>
    <row r="20" spans="1:14" x14ac:dyDescent="0.25">
      <c r="A20" s="2">
        <v>17</v>
      </c>
      <c r="B20" s="3">
        <v>44008</v>
      </c>
      <c r="C20" s="2">
        <v>81670478</v>
      </c>
      <c r="D20" s="15" t="s">
        <v>100</v>
      </c>
      <c r="E20" s="13" t="s">
        <v>91</v>
      </c>
      <c r="F20" s="13">
        <v>123</v>
      </c>
      <c r="G20" s="61" t="s">
        <v>40</v>
      </c>
      <c r="H20" s="2">
        <v>12</v>
      </c>
      <c r="I20" s="4">
        <f t="shared" si="0"/>
        <v>22</v>
      </c>
      <c r="J20" s="4" t="s">
        <v>41</v>
      </c>
      <c r="K20" s="2" t="s">
        <v>42</v>
      </c>
      <c r="L20" s="2" t="s">
        <v>80</v>
      </c>
      <c r="M20" s="2" t="s">
        <v>81</v>
      </c>
      <c r="N20" s="12"/>
    </row>
    <row r="21" spans="1:14" x14ac:dyDescent="0.25">
      <c r="A21" s="2">
        <v>18</v>
      </c>
      <c r="B21" s="3">
        <v>44007</v>
      </c>
      <c r="C21" s="2">
        <v>58724370</v>
      </c>
      <c r="D21" s="15" t="s">
        <v>101</v>
      </c>
      <c r="E21" s="13" t="s">
        <v>102</v>
      </c>
      <c r="F21" s="13">
        <v>21932</v>
      </c>
      <c r="G21" s="61" t="s">
        <v>332</v>
      </c>
      <c r="H21" s="2">
        <v>2</v>
      </c>
      <c r="I21" s="4">
        <f t="shared" si="0"/>
        <v>180</v>
      </c>
      <c r="J21" s="4" t="s">
        <v>43</v>
      </c>
      <c r="K21" s="2" t="s">
        <v>44</v>
      </c>
      <c r="L21" s="2" t="s">
        <v>80</v>
      </c>
      <c r="M21" s="2" t="s">
        <v>81</v>
      </c>
      <c r="N21" s="12"/>
    </row>
    <row r="22" spans="1:14" x14ac:dyDescent="0.25">
      <c r="A22" s="2">
        <v>19</v>
      </c>
      <c r="B22" s="3">
        <v>44006</v>
      </c>
      <c r="C22" s="2">
        <v>76292258</v>
      </c>
      <c r="D22" s="15" t="s">
        <v>90</v>
      </c>
      <c r="E22" s="14" t="s">
        <v>96</v>
      </c>
      <c r="F22" s="14">
        <v>2630961050</v>
      </c>
      <c r="G22" s="61" t="s">
        <v>45</v>
      </c>
      <c r="H22" s="2">
        <v>24</v>
      </c>
      <c r="I22" s="4">
        <f t="shared" si="0"/>
        <v>55</v>
      </c>
      <c r="J22" s="4" t="s">
        <v>32</v>
      </c>
      <c r="K22" s="2" t="s">
        <v>33</v>
      </c>
      <c r="L22" s="2" t="s">
        <v>80</v>
      </c>
      <c r="M22" s="2" t="s">
        <v>82</v>
      </c>
      <c r="N22" s="12"/>
    </row>
    <row r="23" spans="1:14" ht="30" x14ac:dyDescent="0.25">
      <c r="A23" s="2">
        <v>20</v>
      </c>
      <c r="B23" s="3">
        <v>44006</v>
      </c>
      <c r="C23" s="2">
        <v>76292258</v>
      </c>
      <c r="D23" s="15" t="s">
        <v>90</v>
      </c>
      <c r="E23" s="14" t="s">
        <v>96</v>
      </c>
      <c r="F23" s="14">
        <v>2630961050</v>
      </c>
      <c r="G23" s="61" t="s">
        <v>4</v>
      </c>
      <c r="H23" s="2">
        <v>12</v>
      </c>
      <c r="I23" s="4">
        <f t="shared" si="0"/>
        <v>109.96249999999999</v>
      </c>
      <c r="J23" s="4" t="s">
        <v>34</v>
      </c>
      <c r="K23" s="2" t="s">
        <v>33</v>
      </c>
      <c r="L23" s="2" t="s">
        <v>80</v>
      </c>
      <c r="M23" s="2" t="s">
        <v>82</v>
      </c>
      <c r="N23" s="12"/>
    </row>
    <row r="24" spans="1:14" x14ac:dyDescent="0.25">
      <c r="A24" s="2">
        <v>21</v>
      </c>
      <c r="B24" s="3">
        <v>43983</v>
      </c>
      <c r="C24" s="2">
        <v>18094899</v>
      </c>
      <c r="D24" s="15" t="s">
        <v>103</v>
      </c>
      <c r="E24" s="17" t="s">
        <v>104</v>
      </c>
      <c r="F24" s="14">
        <v>3931916250</v>
      </c>
      <c r="G24" s="61" t="s">
        <v>46</v>
      </c>
      <c r="H24" s="2">
        <v>2</v>
      </c>
      <c r="I24" s="4">
        <f t="shared" si="0"/>
        <v>170</v>
      </c>
      <c r="J24" s="4" t="s">
        <v>47</v>
      </c>
      <c r="K24" s="2" t="s">
        <v>48</v>
      </c>
      <c r="L24" s="2" t="s">
        <v>80</v>
      </c>
      <c r="M24" s="2" t="s">
        <v>81</v>
      </c>
      <c r="N24" s="12"/>
    </row>
    <row r="25" spans="1:14" x14ac:dyDescent="0.25">
      <c r="A25" s="2">
        <v>22</v>
      </c>
      <c r="B25" s="3">
        <v>44028</v>
      </c>
      <c r="C25" s="2">
        <v>76292258</v>
      </c>
      <c r="D25" s="15" t="s">
        <v>90</v>
      </c>
      <c r="E25" s="14" t="s">
        <v>105</v>
      </c>
      <c r="F25" s="14">
        <v>1477397281</v>
      </c>
      <c r="G25" s="61" t="s">
        <v>50</v>
      </c>
      <c r="H25" s="2">
        <v>60</v>
      </c>
      <c r="I25" s="4">
        <f t="shared" si="0"/>
        <v>55</v>
      </c>
      <c r="J25" s="4">
        <v>3300</v>
      </c>
      <c r="K25" s="2" t="s">
        <v>51</v>
      </c>
      <c r="L25" s="2" t="s">
        <v>80</v>
      </c>
      <c r="M25" s="2" t="s">
        <v>82</v>
      </c>
      <c r="N25" s="12"/>
    </row>
    <row r="26" spans="1:14" x14ac:dyDescent="0.25">
      <c r="A26" s="2">
        <v>23</v>
      </c>
      <c r="B26" s="3">
        <v>44041</v>
      </c>
      <c r="C26" s="2">
        <v>77110897</v>
      </c>
      <c r="D26" s="15" t="s">
        <v>106</v>
      </c>
      <c r="E26" s="14" t="s">
        <v>107</v>
      </c>
      <c r="F26" s="14">
        <v>1718568172</v>
      </c>
      <c r="G26" s="61" t="s">
        <v>52</v>
      </c>
      <c r="H26" s="2">
        <v>5</v>
      </c>
      <c r="I26" s="4">
        <f t="shared" si="0"/>
        <v>32.97</v>
      </c>
      <c r="J26" s="4">
        <v>164.85</v>
      </c>
      <c r="K26" s="2" t="s">
        <v>53</v>
      </c>
      <c r="L26" s="2" t="s">
        <v>80</v>
      </c>
      <c r="M26" s="2" t="s">
        <v>81</v>
      </c>
      <c r="N26" s="12"/>
    </row>
    <row r="27" spans="1:14" x14ac:dyDescent="0.25">
      <c r="A27" s="2">
        <v>24</v>
      </c>
      <c r="B27" s="3">
        <v>44046</v>
      </c>
      <c r="C27" s="2">
        <v>16419707</v>
      </c>
      <c r="D27" s="15" t="s">
        <v>108</v>
      </c>
      <c r="E27" s="13" t="s">
        <v>91</v>
      </c>
      <c r="F27" s="13">
        <v>12868</v>
      </c>
      <c r="G27" s="61" t="s">
        <v>54</v>
      </c>
      <c r="H27" s="2">
        <v>1</v>
      </c>
      <c r="I27" s="4">
        <f t="shared" si="0"/>
        <v>300</v>
      </c>
      <c r="J27" s="4">
        <v>300</v>
      </c>
      <c r="K27" s="2" t="s">
        <v>55</v>
      </c>
      <c r="L27" s="2" t="s">
        <v>80</v>
      </c>
      <c r="M27" s="2" t="s">
        <v>81</v>
      </c>
      <c r="N27" s="12"/>
    </row>
    <row r="28" spans="1:14" x14ac:dyDescent="0.25">
      <c r="A28" s="2">
        <v>25</v>
      </c>
      <c r="B28" s="3">
        <v>44029</v>
      </c>
      <c r="C28" s="2">
        <v>8188408</v>
      </c>
      <c r="D28" s="15" t="s">
        <v>109</v>
      </c>
      <c r="E28" s="13" t="s">
        <v>110</v>
      </c>
      <c r="F28" s="13">
        <v>365248</v>
      </c>
      <c r="G28" s="61" t="s">
        <v>52</v>
      </c>
      <c r="H28" s="2">
        <v>3</v>
      </c>
      <c r="I28" s="4">
        <f t="shared" si="0"/>
        <v>83.666666666666671</v>
      </c>
      <c r="J28" s="4">
        <v>251</v>
      </c>
      <c r="K28" s="2" t="s">
        <v>56</v>
      </c>
      <c r="L28" s="2" t="s">
        <v>80</v>
      </c>
      <c r="M28" s="2" t="s">
        <v>81</v>
      </c>
      <c r="N28" s="12"/>
    </row>
    <row r="29" spans="1:14" x14ac:dyDescent="0.25">
      <c r="A29" s="2">
        <v>26</v>
      </c>
      <c r="B29" s="3">
        <v>43949</v>
      </c>
      <c r="C29" s="2">
        <v>4556984</v>
      </c>
      <c r="D29" s="15" t="s">
        <v>114</v>
      </c>
      <c r="E29" s="14" t="s">
        <v>111</v>
      </c>
      <c r="F29" s="14">
        <v>3530706653</v>
      </c>
      <c r="G29" s="61" t="s">
        <v>333</v>
      </c>
      <c r="H29" s="2">
        <v>1</v>
      </c>
      <c r="I29" s="4">
        <f t="shared" si="0"/>
        <v>799</v>
      </c>
      <c r="J29" s="4">
        <v>799</v>
      </c>
      <c r="K29" s="2" t="s">
        <v>57</v>
      </c>
      <c r="L29" s="2" t="s">
        <v>80</v>
      </c>
      <c r="M29" s="2" t="s">
        <v>81</v>
      </c>
      <c r="N29" s="12"/>
    </row>
    <row r="30" spans="1:14" ht="24" x14ac:dyDescent="0.25">
      <c r="A30" s="2">
        <v>27</v>
      </c>
      <c r="B30" s="3">
        <v>44053</v>
      </c>
      <c r="C30" s="2">
        <v>74878484</v>
      </c>
      <c r="D30" s="15" t="s">
        <v>112</v>
      </c>
      <c r="E30" s="89" t="s">
        <v>113</v>
      </c>
      <c r="F30" s="18">
        <v>200000000306</v>
      </c>
      <c r="G30" s="61" t="s">
        <v>14</v>
      </c>
      <c r="H30" s="2">
        <v>12</v>
      </c>
      <c r="I30" s="4">
        <f t="shared" si="0"/>
        <v>83.333333333333329</v>
      </c>
      <c r="J30" s="4">
        <v>1000</v>
      </c>
      <c r="K30" s="2" t="s">
        <v>58</v>
      </c>
      <c r="L30" s="2" t="s">
        <v>80</v>
      </c>
      <c r="M30" s="2" t="s">
        <v>81</v>
      </c>
      <c r="N30" s="12"/>
    </row>
    <row r="31" spans="1:14" x14ac:dyDescent="0.25">
      <c r="A31" s="2">
        <v>28</v>
      </c>
      <c r="B31" s="3">
        <v>44060</v>
      </c>
      <c r="C31" s="2">
        <v>16419707</v>
      </c>
      <c r="D31" s="15" t="s">
        <v>108</v>
      </c>
      <c r="E31" s="13" t="s">
        <v>91</v>
      </c>
      <c r="F31" s="13">
        <v>13560</v>
      </c>
      <c r="G31" s="61" t="s">
        <v>59</v>
      </c>
      <c r="H31" s="2">
        <v>7</v>
      </c>
      <c r="I31" s="4">
        <f t="shared" si="0"/>
        <v>300</v>
      </c>
      <c r="J31" s="4">
        <v>2100</v>
      </c>
      <c r="K31" s="2" t="s">
        <v>60</v>
      </c>
      <c r="L31" s="2" t="s">
        <v>80</v>
      </c>
      <c r="M31" s="2" t="s">
        <v>82</v>
      </c>
      <c r="N31" s="12"/>
    </row>
    <row r="32" spans="1:14" x14ac:dyDescent="0.25">
      <c r="A32" s="2">
        <v>29</v>
      </c>
      <c r="B32" s="3">
        <v>44067</v>
      </c>
      <c r="C32" s="2">
        <v>16419707</v>
      </c>
      <c r="D32" s="15" t="s">
        <v>108</v>
      </c>
      <c r="E32" s="13" t="s">
        <v>91</v>
      </c>
      <c r="F32" s="13">
        <v>13405</v>
      </c>
      <c r="G32" s="61" t="s">
        <v>54</v>
      </c>
      <c r="H32" s="2">
        <v>1</v>
      </c>
      <c r="I32" s="4">
        <f t="shared" si="0"/>
        <v>300</v>
      </c>
      <c r="J32" s="4">
        <v>300</v>
      </c>
      <c r="K32" s="2" t="s">
        <v>61</v>
      </c>
      <c r="L32" s="2" t="s">
        <v>80</v>
      </c>
      <c r="M32" s="2" t="s">
        <v>81</v>
      </c>
      <c r="N32" s="12"/>
    </row>
    <row r="33" spans="1:14" x14ac:dyDescent="0.25">
      <c r="A33" s="2">
        <v>30</v>
      </c>
      <c r="B33" s="3">
        <v>44055</v>
      </c>
      <c r="C33" s="2">
        <v>38460874</v>
      </c>
      <c r="D33" s="15" t="s">
        <v>98</v>
      </c>
      <c r="E33" s="13" t="s">
        <v>99</v>
      </c>
      <c r="F33" s="13">
        <v>908411</v>
      </c>
      <c r="G33" s="61" t="s">
        <v>62</v>
      </c>
      <c r="H33" s="2">
        <v>12</v>
      </c>
      <c r="I33" s="4">
        <f t="shared" si="0"/>
        <v>10</v>
      </c>
      <c r="J33" s="4">
        <v>120</v>
      </c>
      <c r="K33" s="2" t="s">
        <v>65</v>
      </c>
      <c r="L33" s="2" t="s">
        <v>80</v>
      </c>
      <c r="M33" s="2" t="s">
        <v>81</v>
      </c>
      <c r="N33" s="12"/>
    </row>
    <row r="34" spans="1:14" x14ac:dyDescent="0.25">
      <c r="A34" s="2">
        <v>31</v>
      </c>
      <c r="B34" s="3">
        <v>44055</v>
      </c>
      <c r="C34" s="2">
        <v>38460874</v>
      </c>
      <c r="D34" s="15" t="s">
        <v>98</v>
      </c>
      <c r="E34" s="13" t="s">
        <v>99</v>
      </c>
      <c r="F34" s="13">
        <v>908411</v>
      </c>
      <c r="G34" s="61" t="s">
        <v>63</v>
      </c>
      <c r="H34" s="2">
        <v>12</v>
      </c>
      <c r="I34" s="4">
        <f t="shared" si="0"/>
        <v>15</v>
      </c>
      <c r="J34" s="4">
        <v>180</v>
      </c>
      <c r="K34" s="2" t="s">
        <v>65</v>
      </c>
      <c r="L34" s="2" t="s">
        <v>80</v>
      </c>
      <c r="M34" s="2" t="s">
        <v>81</v>
      </c>
      <c r="N34" s="12"/>
    </row>
    <row r="35" spans="1:14" x14ac:dyDescent="0.25">
      <c r="A35" s="2">
        <v>32</v>
      </c>
      <c r="B35" s="3">
        <v>44055</v>
      </c>
      <c r="C35" s="2">
        <v>38460874</v>
      </c>
      <c r="D35" s="15" t="s">
        <v>98</v>
      </c>
      <c r="E35" s="13" t="s">
        <v>99</v>
      </c>
      <c r="F35" s="13">
        <v>908411</v>
      </c>
      <c r="G35" s="61" t="s">
        <v>64</v>
      </c>
      <c r="H35" s="2">
        <v>1</v>
      </c>
      <c r="I35" s="4">
        <f t="shared" si="0"/>
        <v>10.5</v>
      </c>
      <c r="J35" s="4">
        <v>10.5</v>
      </c>
      <c r="K35" s="2" t="s">
        <v>65</v>
      </c>
      <c r="L35" s="2" t="s">
        <v>80</v>
      </c>
      <c r="M35" s="2" t="s">
        <v>81</v>
      </c>
      <c r="N35" s="12"/>
    </row>
    <row r="36" spans="1:14" x14ac:dyDescent="0.25">
      <c r="A36" s="2">
        <v>33</v>
      </c>
      <c r="B36" s="3">
        <v>44075</v>
      </c>
      <c r="C36" s="63">
        <v>76292258</v>
      </c>
      <c r="D36" s="15" t="s">
        <v>90</v>
      </c>
      <c r="E36" s="17" t="s">
        <v>116</v>
      </c>
      <c r="F36" s="14">
        <v>1513177154</v>
      </c>
      <c r="G36" s="62" t="s">
        <v>66</v>
      </c>
      <c r="H36" s="2">
        <v>6</v>
      </c>
      <c r="I36" s="4">
        <f t="shared" si="0"/>
        <v>45</v>
      </c>
      <c r="J36" s="4">
        <v>270</v>
      </c>
      <c r="K36" s="2" t="s">
        <v>67</v>
      </c>
      <c r="L36" s="2" t="s">
        <v>80</v>
      </c>
      <c r="M36" s="2" t="s">
        <v>81</v>
      </c>
      <c r="N36" s="12"/>
    </row>
    <row r="37" spans="1:14" ht="21" x14ac:dyDescent="0.35">
      <c r="A37" s="97"/>
      <c r="B37" s="97"/>
      <c r="C37" s="97"/>
      <c r="D37" s="97"/>
      <c r="E37" s="2"/>
      <c r="F37" s="4"/>
      <c r="G37" s="5"/>
      <c r="H37" s="66" t="s">
        <v>49</v>
      </c>
      <c r="I37" s="66"/>
      <c r="J37" s="67">
        <f>SUM(J4:J36)</f>
        <v>8795.35</v>
      </c>
    </row>
    <row r="38" spans="1:14" x14ac:dyDescent="0.25">
      <c r="A38" s="9"/>
      <c r="B38" s="9"/>
      <c r="C38" s="9"/>
      <c r="D38" s="9"/>
    </row>
    <row r="39" spans="1:14" x14ac:dyDescent="0.25">
      <c r="A39" s="9"/>
      <c r="B39" s="9"/>
      <c r="C39" s="9"/>
      <c r="D39" s="9"/>
    </row>
    <row r="40" spans="1:14" x14ac:dyDescent="0.25">
      <c r="A40" s="9"/>
      <c r="B40" s="9"/>
      <c r="C40" s="9"/>
      <c r="D40" s="9"/>
    </row>
  </sheetData>
  <mergeCells count="12">
    <mergeCell ref="A1:F1"/>
    <mergeCell ref="L2:L3"/>
    <mergeCell ref="M2:M3"/>
    <mergeCell ref="E2:F2"/>
    <mergeCell ref="G2:G3"/>
    <mergeCell ref="H2:H3"/>
    <mergeCell ref="K2:K3"/>
    <mergeCell ref="A37:D37"/>
    <mergeCell ref="A2:A3"/>
    <mergeCell ref="B2:B3"/>
    <mergeCell ref="C2:C3"/>
    <mergeCell ref="D2:D3"/>
  </mergeCells>
  <pageMargins left="0.7" right="0.7" top="0.75" bottom="0.75" header="0.3" footer="0.3"/>
  <pageSetup paperSize="5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28" workbookViewId="0">
      <selection activeCell="D7" sqref="D7"/>
    </sheetView>
  </sheetViews>
  <sheetFormatPr baseColWidth="10" defaultRowHeight="15" x14ac:dyDescent="0.25"/>
  <cols>
    <col min="1" max="1" width="5.140625" customWidth="1"/>
    <col min="2" max="2" width="10.7109375" customWidth="1"/>
    <col min="4" max="4" width="50" customWidth="1"/>
    <col min="7" max="7" width="51.28515625" customWidth="1"/>
    <col min="10" max="10" width="17" bestFit="1" customWidth="1"/>
    <col min="12" max="12" width="20.7109375" customWidth="1"/>
  </cols>
  <sheetData>
    <row r="1" spans="1:13" ht="15.75" thickBot="1" x14ac:dyDescent="0.3">
      <c r="A1" s="102" t="s">
        <v>269</v>
      </c>
      <c r="B1" s="103"/>
      <c r="C1" s="103"/>
      <c r="D1" s="103"/>
      <c r="E1" s="103"/>
      <c r="F1" s="104"/>
      <c r="G1" s="41"/>
      <c r="H1" s="41"/>
      <c r="I1" s="41"/>
      <c r="J1" s="42"/>
      <c r="K1" s="42"/>
      <c r="L1" s="42"/>
      <c r="M1" s="42"/>
    </row>
    <row r="2" spans="1:13" s="1" customFormat="1" ht="30" customHeight="1" x14ac:dyDescent="0.25">
      <c r="A2" s="120" t="s">
        <v>68</v>
      </c>
      <c r="B2" s="112" t="s">
        <v>69</v>
      </c>
      <c r="C2" s="112" t="s">
        <v>70</v>
      </c>
      <c r="D2" s="112" t="s">
        <v>71</v>
      </c>
      <c r="E2" s="122" t="s">
        <v>72</v>
      </c>
      <c r="F2" s="122"/>
      <c r="G2" s="112" t="s">
        <v>73</v>
      </c>
      <c r="H2" s="114" t="s">
        <v>74</v>
      </c>
      <c r="I2" s="43" t="s">
        <v>331</v>
      </c>
      <c r="J2" s="44" t="s">
        <v>75</v>
      </c>
      <c r="K2" s="112" t="s">
        <v>0</v>
      </c>
      <c r="L2" s="105" t="s">
        <v>76</v>
      </c>
      <c r="M2" s="107" t="s">
        <v>77</v>
      </c>
    </row>
    <row r="3" spans="1:13" s="1" customFormat="1" ht="15.75" thickBot="1" x14ac:dyDescent="0.3">
      <c r="A3" s="121"/>
      <c r="B3" s="113"/>
      <c r="C3" s="113"/>
      <c r="D3" s="113"/>
      <c r="E3" s="58" t="s">
        <v>78</v>
      </c>
      <c r="F3" s="58" t="s">
        <v>68</v>
      </c>
      <c r="G3" s="113"/>
      <c r="H3" s="115"/>
      <c r="I3" s="59" t="s">
        <v>330</v>
      </c>
      <c r="J3" s="60" t="s">
        <v>79</v>
      </c>
      <c r="K3" s="113"/>
      <c r="L3" s="106"/>
      <c r="M3" s="108"/>
    </row>
    <row r="4" spans="1:13" ht="18.75" customHeight="1" x14ac:dyDescent="0.25">
      <c r="A4" s="57">
        <v>1</v>
      </c>
      <c r="B4" s="54">
        <v>43969</v>
      </c>
      <c r="C4" s="71" t="s">
        <v>296</v>
      </c>
      <c r="D4" s="80" t="s">
        <v>334</v>
      </c>
      <c r="E4" s="74" t="s">
        <v>306</v>
      </c>
      <c r="F4" s="55">
        <v>8117</v>
      </c>
      <c r="G4" s="68" t="s">
        <v>270</v>
      </c>
      <c r="H4" s="55">
        <v>12</v>
      </c>
      <c r="I4" s="56">
        <v>55</v>
      </c>
      <c r="J4" s="56">
        <v>600</v>
      </c>
      <c r="K4" s="55" t="s">
        <v>314</v>
      </c>
      <c r="L4" s="57" t="s">
        <v>328</v>
      </c>
      <c r="M4" s="55" t="s">
        <v>81</v>
      </c>
    </row>
    <row r="5" spans="1:13" ht="29.25" customHeight="1" x14ac:dyDescent="0.25">
      <c r="A5" s="48">
        <v>2</v>
      </c>
      <c r="B5" s="45">
        <v>43970</v>
      </c>
      <c r="C5" s="72" t="s">
        <v>297</v>
      </c>
      <c r="D5" s="78" t="s">
        <v>335</v>
      </c>
      <c r="E5" s="75" t="s">
        <v>91</v>
      </c>
      <c r="F5" s="46">
        <v>1735</v>
      </c>
      <c r="G5" s="69" t="s">
        <v>271</v>
      </c>
      <c r="H5" s="46">
        <v>1</v>
      </c>
      <c r="I5" s="47">
        <v>985</v>
      </c>
      <c r="J5" s="47">
        <v>985</v>
      </c>
      <c r="K5" s="46" t="s">
        <v>315</v>
      </c>
      <c r="L5" s="48" t="s">
        <v>328</v>
      </c>
      <c r="M5" s="46" t="s">
        <v>81</v>
      </c>
    </row>
    <row r="6" spans="1:13" ht="29.25" customHeight="1" x14ac:dyDescent="0.25">
      <c r="A6" s="48">
        <v>3</v>
      </c>
      <c r="B6" s="45">
        <v>43979</v>
      </c>
      <c r="C6" s="72" t="s">
        <v>298</v>
      </c>
      <c r="D6" s="78" t="s">
        <v>336</v>
      </c>
      <c r="E6" s="75">
        <v>11</v>
      </c>
      <c r="F6" s="46">
        <v>512417</v>
      </c>
      <c r="G6" s="69" t="s">
        <v>272</v>
      </c>
      <c r="H6" s="46">
        <v>6</v>
      </c>
      <c r="I6" s="47">
        <v>300</v>
      </c>
      <c r="J6" s="47">
        <v>300</v>
      </c>
      <c r="K6" s="46" t="s">
        <v>316</v>
      </c>
      <c r="L6" s="48" t="s">
        <v>328</v>
      </c>
      <c r="M6" s="46" t="s">
        <v>81</v>
      </c>
    </row>
    <row r="7" spans="1:13" ht="29.25" customHeight="1" x14ac:dyDescent="0.25">
      <c r="A7" s="48">
        <v>4</v>
      </c>
      <c r="B7" s="45">
        <v>43980</v>
      </c>
      <c r="C7" s="72" t="s">
        <v>299</v>
      </c>
      <c r="D7" s="78" t="s">
        <v>337</v>
      </c>
      <c r="E7" s="96" t="s">
        <v>307</v>
      </c>
      <c r="F7" s="46">
        <v>422529109</v>
      </c>
      <c r="G7" s="69" t="s">
        <v>273</v>
      </c>
      <c r="H7" s="46">
        <v>10</v>
      </c>
      <c r="I7" s="47">
        <v>81.25</v>
      </c>
      <c r="J7" s="47">
        <v>812.5</v>
      </c>
      <c r="K7" s="46" t="s">
        <v>317</v>
      </c>
      <c r="L7" s="48" t="s">
        <v>328</v>
      </c>
      <c r="M7" s="46" t="s">
        <v>81</v>
      </c>
    </row>
    <row r="8" spans="1:13" ht="29.25" customHeight="1" x14ac:dyDescent="0.25">
      <c r="A8" s="48">
        <v>5</v>
      </c>
      <c r="B8" s="45">
        <v>43980</v>
      </c>
      <c r="C8" s="72" t="s">
        <v>299</v>
      </c>
      <c r="D8" s="78" t="s">
        <v>337</v>
      </c>
      <c r="E8" s="75" t="s">
        <v>307</v>
      </c>
      <c r="F8" s="46">
        <v>422529109</v>
      </c>
      <c r="G8" s="69" t="s">
        <v>274</v>
      </c>
      <c r="H8" s="46">
        <v>10</v>
      </c>
      <c r="I8" s="47">
        <v>20</v>
      </c>
      <c r="J8" s="47">
        <v>200</v>
      </c>
      <c r="K8" s="46" t="s">
        <v>317</v>
      </c>
      <c r="L8" s="48" t="s">
        <v>328</v>
      </c>
      <c r="M8" s="46" t="s">
        <v>81</v>
      </c>
    </row>
    <row r="9" spans="1:13" ht="29.25" customHeight="1" x14ac:dyDescent="0.25">
      <c r="A9" s="48">
        <v>6</v>
      </c>
      <c r="B9" s="45">
        <v>43980</v>
      </c>
      <c r="C9" s="72" t="s">
        <v>299</v>
      </c>
      <c r="D9" s="78" t="s">
        <v>337</v>
      </c>
      <c r="E9" s="75" t="s">
        <v>308</v>
      </c>
      <c r="F9" s="46">
        <v>975129076</v>
      </c>
      <c r="G9" s="69" t="s">
        <v>275</v>
      </c>
      <c r="H9" s="46">
        <v>17</v>
      </c>
      <c r="I9" s="47">
        <v>15.65</v>
      </c>
      <c r="J9" s="47">
        <v>266.05</v>
      </c>
      <c r="K9" s="46" t="s">
        <v>318</v>
      </c>
      <c r="L9" s="48" t="s">
        <v>328</v>
      </c>
      <c r="M9" s="46" t="s">
        <v>81</v>
      </c>
    </row>
    <row r="10" spans="1:13" ht="29.25" customHeight="1" x14ac:dyDescent="0.25">
      <c r="A10" s="48">
        <v>7</v>
      </c>
      <c r="B10" s="45">
        <v>43980</v>
      </c>
      <c r="C10" s="72" t="s">
        <v>299</v>
      </c>
      <c r="D10" s="78" t="s">
        <v>337</v>
      </c>
      <c r="E10" s="75" t="s">
        <v>307</v>
      </c>
      <c r="F10" s="46">
        <v>422529109</v>
      </c>
      <c r="G10" s="69" t="s">
        <v>276</v>
      </c>
      <c r="H10" s="46">
        <v>6</v>
      </c>
      <c r="I10" s="47">
        <v>6.76</v>
      </c>
      <c r="J10" s="47">
        <v>40.56</v>
      </c>
      <c r="K10" s="46" t="s">
        <v>317</v>
      </c>
      <c r="L10" s="48" t="s">
        <v>328</v>
      </c>
      <c r="M10" s="46" t="s">
        <v>81</v>
      </c>
    </row>
    <row r="11" spans="1:13" ht="29.25" customHeight="1" x14ac:dyDescent="0.25">
      <c r="A11" s="48">
        <v>8</v>
      </c>
      <c r="B11" s="45">
        <v>43980</v>
      </c>
      <c r="C11" s="72" t="s">
        <v>299</v>
      </c>
      <c r="D11" s="78" t="s">
        <v>337</v>
      </c>
      <c r="E11" s="75" t="s">
        <v>307</v>
      </c>
      <c r="F11" s="46">
        <v>422529109</v>
      </c>
      <c r="G11" s="69" t="s">
        <v>277</v>
      </c>
      <c r="H11" s="46">
        <v>6</v>
      </c>
      <c r="I11" s="47">
        <v>7</v>
      </c>
      <c r="J11" s="47">
        <v>42</v>
      </c>
      <c r="K11" s="46" t="s">
        <v>317</v>
      </c>
      <c r="L11" s="48" t="s">
        <v>328</v>
      </c>
      <c r="M11" s="46" t="s">
        <v>81</v>
      </c>
    </row>
    <row r="12" spans="1:13" ht="29.25" customHeight="1" x14ac:dyDescent="0.25">
      <c r="A12" s="48">
        <v>9</v>
      </c>
      <c r="B12" s="45">
        <v>43987</v>
      </c>
      <c r="C12" s="72" t="s">
        <v>300</v>
      </c>
      <c r="D12" s="78" t="s">
        <v>338</v>
      </c>
      <c r="E12" s="75" t="s">
        <v>309</v>
      </c>
      <c r="F12" s="46">
        <v>3911469235</v>
      </c>
      <c r="G12" s="69" t="s">
        <v>278</v>
      </c>
      <c r="H12" s="46">
        <v>1</v>
      </c>
      <c r="I12" s="47">
        <v>95.8</v>
      </c>
      <c r="J12" s="47">
        <v>95.8</v>
      </c>
      <c r="K12" s="46" t="s">
        <v>319</v>
      </c>
      <c r="L12" s="48" t="s">
        <v>328</v>
      </c>
      <c r="M12" s="46" t="s">
        <v>81</v>
      </c>
    </row>
    <row r="13" spans="1:13" ht="18.75" customHeight="1" x14ac:dyDescent="0.25">
      <c r="A13" s="48">
        <v>10</v>
      </c>
      <c r="B13" s="45">
        <v>43987</v>
      </c>
      <c r="C13" s="72" t="s">
        <v>300</v>
      </c>
      <c r="D13" s="78" t="s">
        <v>338</v>
      </c>
      <c r="E13" s="75" t="s">
        <v>309</v>
      </c>
      <c r="F13" s="46">
        <v>3911469235</v>
      </c>
      <c r="G13" s="69" t="s">
        <v>279</v>
      </c>
      <c r="H13" s="46">
        <v>1</v>
      </c>
      <c r="I13" s="47">
        <v>41.94</v>
      </c>
      <c r="J13" s="47">
        <v>41.94</v>
      </c>
      <c r="K13" s="46" t="s">
        <v>319</v>
      </c>
      <c r="L13" s="48" t="s">
        <v>328</v>
      </c>
      <c r="M13" s="46" t="s">
        <v>81</v>
      </c>
    </row>
    <row r="14" spans="1:13" ht="29.25" customHeight="1" x14ac:dyDescent="0.25">
      <c r="A14" s="48">
        <v>11</v>
      </c>
      <c r="B14" s="45">
        <v>43987</v>
      </c>
      <c r="C14" s="72" t="s">
        <v>300</v>
      </c>
      <c r="D14" s="78" t="s">
        <v>338</v>
      </c>
      <c r="E14" s="75" t="s">
        <v>309</v>
      </c>
      <c r="F14" s="46">
        <v>3911469235</v>
      </c>
      <c r="G14" s="69" t="s">
        <v>280</v>
      </c>
      <c r="H14" s="46">
        <v>1</v>
      </c>
      <c r="I14" s="47">
        <v>120.12</v>
      </c>
      <c r="J14" s="47">
        <v>120.12</v>
      </c>
      <c r="K14" s="46" t="s">
        <v>319</v>
      </c>
      <c r="L14" s="48" t="s">
        <v>328</v>
      </c>
      <c r="M14" s="46" t="s">
        <v>81</v>
      </c>
    </row>
    <row r="15" spans="1:13" ht="29.25" customHeight="1" x14ac:dyDescent="0.25">
      <c r="A15" s="48">
        <v>12</v>
      </c>
      <c r="B15" s="45">
        <v>43991</v>
      </c>
      <c r="C15" s="72" t="s">
        <v>301</v>
      </c>
      <c r="D15" s="78" t="s">
        <v>339</v>
      </c>
      <c r="E15" s="75" t="s">
        <v>310</v>
      </c>
      <c r="F15" s="46">
        <v>1672301420</v>
      </c>
      <c r="G15" s="69" t="s">
        <v>281</v>
      </c>
      <c r="H15" s="46">
        <v>12</v>
      </c>
      <c r="I15" s="49">
        <v>135</v>
      </c>
      <c r="J15" s="49">
        <v>540</v>
      </c>
      <c r="K15" s="46" t="s">
        <v>320</v>
      </c>
      <c r="L15" s="48" t="s">
        <v>328</v>
      </c>
      <c r="M15" s="46" t="s">
        <v>327</v>
      </c>
    </row>
    <row r="16" spans="1:13" ht="29.25" customHeight="1" x14ac:dyDescent="0.25">
      <c r="A16" s="48">
        <v>13</v>
      </c>
      <c r="B16" s="45">
        <v>43991</v>
      </c>
      <c r="C16" s="72" t="s">
        <v>301</v>
      </c>
      <c r="D16" s="78" t="s">
        <v>339</v>
      </c>
      <c r="E16" s="75" t="s">
        <v>310</v>
      </c>
      <c r="F16" s="46">
        <v>1672301420</v>
      </c>
      <c r="G16" s="69" t="s">
        <v>282</v>
      </c>
      <c r="H16" s="46">
        <v>4</v>
      </c>
      <c r="I16" s="49">
        <v>198</v>
      </c>
      <c r="J16" s="49">
        <v>2376</v>
      </c>
      <c r="K16" s="46" t="s">
        <v>320</v>
      </c>
      <c r="L16" s="48" t="s">
        <v>328</v>
      </c>
      <c r="M16" s="46" t="s">
        <v>327</v>
      </c>
    </row>
    <row r="17" spans="1:13" ht="29.25" customHeight="1" x14ac:dyDescent="0.25">
      <c r="A17" s="48">
        <v>14</v>
      </c>
      <c r="B17" s="45">
        <v>43997</v>
      </c>
      <c r="C17" s="72" t="s">
        <v>298</v>
      </c>
      <c r="D17" s="78" t="s">
        <v>336</v>
      </c>
      <c r="E17" s="76">
        <v>11</v>
      </c>
      <c r="F17" s="46">
        <v>513469</v>
      </c>
      <c r="G17" s="69" t="s">
        <v>283</v>
      </c>
      <c r="H17" s="46">
        <v>6</v>
      </c>
      <c r="I17" s="49">
        <v>25</v>
      </c>
      <c r="J17" s="49">
        <v>150</v>
      </c>
      <c r="K17" s="46" t="s">
        <v>321</v>
      </c>
      <c r="L17" s="48" t="s">
        <v>328</v>
      </c>
      <c r="M17" s="46" t="s">
        <v>81</v>
      </c>
    </row>
    <row r="18" spans="1:13" ht="29.25" customHeight="1" x14ac:dyDescent="0.25">
      <c r="A18" s="48">
        <v>15</v>
      </c>
      <c r="B18" s="50">
        <v>44006</v>
      </c>
      <c r="C18" s="73" t="s">
        <v>302</v>
      </c>
      <c r="D18" s="79" t="s">
        <v>340</v>
      </c>
      <c r="E18" s="77" t="s">
        <v>91</v>
      </c>
      <c r="F18" s="51">
        <v>501</v>
      </c>
      <c r="G18" s="70" t="s">
        <v>284</v>
      </c>
      <c r="H18" s="51">
        <v>1</v>
      </c>
      <c r="I18" s="52">
        <v>800</v>
      </c>
      <c r="J18" s="52">
        <v>800</v>
      </c>
      <c r="K18" s="51" t="s">
        <v>322</v>
      </c>
      <c r="L18" s="48" t="s">
        <v>328</v>
      </c>
      <c r="M18" s="53" t="s">
        <v>81</v>
      </c>
    </row>
    <row r="19" spans="1:13" ht="29.25" customHeight="1" x14ac:dyDescent="0.25">
      <c r="A19" s="48">
        <v>16</v>
      </c>
      <c r="B19" s="45">
        <v>44043</v>
      </c>
      <c r="C19" s="72" t="s">
        <v>303</v>
      </c>
      <c r="D19" s="78" t="s">
        <v>341</v>
      </c>
      <c r="E19" s="75" t="s">
        <v>311</v>
      </c>
      <c r="F19" s="46">
        <v>42953</v>
      </c>
      <c r="G19" s="69" t="s">
        <v>285</v>
      </c>
      <c r="H19" s="46">
        <v>1</v>
      </c>
      <c r="I19" s="49">
        <v>390</v>
      </c>
      <c r="J19" s="49">
        <v>390</v>
      </c>
      <c r="K19" s="46" t="s">
        <v>323</v>
      </c>
      <c r="L19" s="48" t="s">
        <v>328</v>
      </c>
      <c r="M19" s="46" t="s">
        <v>81</v>
      </c>
    </row>
    <row r="20" spans="1:13" ht="29.25" customHeight="1" x14ac:dyDescent="0.25">
      <c r="A20" s="48">
        <v>17</v>
      </c>
      <c r="B20" s="45">
        <v>44043</v>
      </c>
      <c r="C20" s="72" t="s">
        <v>304</v>
      </c>
      <c r="D20" s="78" t="s">
        <v>342</v>
      </c>
      <c r="E20" s="75" t="s">
        <v>312</v>
      </c>
      <c r="F20" s="46">
        <v>124275311</v>
      </c>
      <c r="G20" s="69" t="s">
        <v>286</v>
      </c>
      <c r="H20" s="46">
        <v>6</v>
      </c>
      <c r="I20" s="49">
        <v>120</v>
      </c>
      <c r="J20" s="49">
        <v>120</v>
      </c>
      <c r="K20" s="46" t="s">
        <v>324</v>
      </c>
      <c r="L20" s="48" t="s">
        <v>328</v>
      </c>
      <c r="M20" s="46" t="s">
        <v>81</v>
      </c>
    </row>
    <row r="21" spans="1:13" ht="29.25" customHeight="1" x14ac:dyDescent="0.25">
      <c r="A21" s="64">
        <v>18</v>
      </c>
      <c r="B21" s="45">
        <v>44043</v>
      </c>
      <c r="C21" s="72" t="s">
        <v>304</v>
      </c>
      <c r="D21" s="78" t="s">
        <v>342</v>
      </c>
      <c r="E21" s="75" t="s">
        <v>313</v>
      </c>
      <c r="F21" s="46">
        <v>2271235504</v>
      </c>
      <c r="G21" s="69" t="s">
        <v>287</v>
      </c>
      <c r="H21" s="46">
        <v>5</v>
      </c>
      <c r="I21" s="49">
        <v>21.25</v>
      </c>
      <c r="J21" s="49">
        <v>106.26</v>
      </c>
      <c r="K21" s="46" t="s">
        <v>325</v>
      </c>
      <c r="L21" s="48" t="s">
        <v>328</v>
      </c>
      <c r="M21" s="46" t="s">
        <v>81</v>
      </c>
    </row>
    <row r="22" spans="1:13" ht="29.25" customHeight="1" x14ac:dyDescent="0.25">
      <c r="A22" s="64">
        <v>19</v>
      </c>
      <c r="B22" s="45">
        <v>44043</v>
      </c>
      <c r="C22" s="72" t="s">
        <v>304</v>
      </c>
      <c r="D22" s="78" t="s">
        <v>342</v>
      </c>
      <c r="E22" s="75" t="s">
        <v>313</v>
      </c>
      <c r="F22" s="46">
        <v>2271235504</v>
      </c>
      <c r="G22" s="69" t="s">
        <v>288</v>
      </c>
      <c r="H22" s="46">
        <v>2</v>
      </c>
      <c r="I22" s="49">
        <v>51.25</v>
      </c>
      <c r="J22" s="49">
        <v>102.5</v>
      </c>
      <c r="K22" s="46" t="s">
        <v>325</v>
      </c>
      <c r="L22" s="48" t="s">
        <v>328</v>
      </c>
      <c r="M22" s="46" t="s">
        <v>81</v>
      </c>
    </row>
    <row r="23" spans="1:13" ht="29.25" customHeight="1" x14ac:dyDescent="0.25">
      <c r="A23" s="64">
        <v>20</v>
      </c>
      <c r="B23" s="45">
        <v>44043</v>
      </c>
      <c r="C23" s="72" t="s">
        <v>304</v>
      </c>
      <c r="D23" s="78" t="s">
        <v>342</v>
      </c>
      <c r="E23" s="75" t="s">
        <v>313</v>
      </c>
      <c r="F23" s="46">
        <v>2271235504</v>
      </c>
      <c r="G23" s="69" t="s">
        <v>289</v>
      </c>
      <c r="H23" s="46">
        <v>4</v>
      </c>
      <c r="I23" s="49">
        <v>31.25</v>
      </c>
      <c r="J23" s="49">
        <v>125.01</v>
      </c>
      <c r="K23" s="46" t="s">
        <v>325</v>
      </c>
      <c r="L23" s="48" t="s">
        <v>328</v>
      </c>
      <c r="M23" s="46" t="s">
        <v>81</v>
      </c>
    </row>
    <row r="24" spans="1:13" ht="29.25" customHeight="1" x14ac:dyDescent="0.25">
      <c r="A24" s="64">
        <v>21</v>
      </c>
      <c r="B24" s="45">
        <v>44043</v>
      </c>
      <c r="C24" s="72" t="s">
        <v>304</v>
      </c>
      <c r="D24" s="78" t="s">
        <v>342</v>
      </c>
      <c r="E24" s="75" t="s">
        <v>313</v>
      </c>
      <c r="F24" s="46">
        <v>2271235504</v>
      </c>
      <c r="G24" s="69" t="s">
        <v>290</v>
      </c>
      <c r="H24" s="46">
        <v>2</v>
      </c>
      <c r="I24" s="49">
        <v>181.25</v>
      </c>
      <c r="J24" s="49">
        <v>362.5</v>
      </c>
      <c r="K24" s="46" t="s">
        <v>325</v>
      </c>
      <c r="L24" s="48" t="s">
        <v>328</v>
      </c>
      <c r="M24" s="46" t="s">
        <v>81</v>
      </c>
    </row>
    <row r="25" spans="1:13" ht="29.25" customHeight="1" x14ac:dyDescent="0.25">
      <c r="A25" s="64">
        <v>22</v>
      </c>
      <c r="B25" s="45">
        <v>44043</v>
      </c>
      <c r="C25" s="72" t="s">
        <v>304</v>
      </c>
      <c r="D25" s="78" t="s">
        <v>342</v>
      </c>
      <c r="E25" s="75" t="s">
        <v>313</v>
      </c>
      <c r="F25" s="46">
        <v>2271235504</v>
      </c>
      <c r="G25" s="69" t="s">
        <v>291</v>
      </c>
      <c r="H25" s="46">
        <v>3</v>
      </c>
      <c r="I25" s="49">
        <v>161.25</v>
      </c>
      <c r="J25" s="49">
        <v>483.76</v>
      </c>
      <c r="K25" s="46" t="s">
        <v>325</v>
      </c>
      <c r="L25" s="48" t="s">
        <v>328</v>
      </c>
      <c r="M25" s="46" t="s">
        <v>81</v>
      </c>
    </row>
    <row r="26" spans="1:13" ht="29.25" customHeight="1" x14ac:dyDescent="0.25">
      <c r="A26" s="64">
        <v>23</v>
      </c>
      <c r="B26" s="45">
        <v>44043</v>
      </c>
      <c r="C26" s="72" t="s">
        <v>304</v>
      </c>
      <c r="D26" s="78" t="s">
        <v>342</v>
      </c>
      <c r="E26" s="75" t="s">
        <v>313</v>
      </c>
      <c r="F26" s="46">
        <v>2271235504</v>
      </c>
      <c r="G26" s="69" t="s">
        <v>292</v>
      </c>
      <c r="H26" s="46">
        <v>1</v>
      </c>
      <c r="I26" s="49">
        <v>106.25</v>
      </c>
      <c r="J26" s="49">
        <v>106.25</v>
      </c>
      <c r="K26" s="46" t="s">
        <v>325</v>
      </c>
      <c r="L26" s="48" t="s">
        <v>328</v>
      </c>
      <c r="M26" s="46" t="s">
        <v>81</v>
      </c>
    </row>
    <row r="27" spans="1:13" ht="29.25" customHeight="1" x14ac:dyDescent="0.25">
      <c r="A27" s="64">
        <v>24</v>
      </c>
      <c r="B27" s="45">
        <v>44043</v>
      </c>
      <c r="C27" s="72" t="s">
        <v>304</v>
      </c>
      <c r="D27" s="78" t="s">
        <v>342</v>
      </c>
      <c r="E27" s="75" t="s">
        <v>313</v>
      </c>
      <c r="F27" s="46">
        <v>2271235504</v>
      </c>
      <c r="G27" s="69" t="s">
        <v>293</v>
      </c>
      <c r="H27" s="46">
        <v>2</v>
      </c>
      <c r="I27" s="49">
        <v>106.25</v>
      </c>
      <c r="J27" s="49">
        <v>212.5</v>
      </c>
      <c r="K27" s="46" t="s">
        <v>325</v>
      </c>
      <c r="L27" s="48" t="s">
        <v>328</v>
      </c>
      <c r="M27" s="46" t="s">
        <v>81</v>
      </c>
    </row>
    <row r="28" spans="1:13" ht="29.25" customHeight="1" x14ac:dyDescent="0.25">
      <c r="A28" s="64">
        <v>25</v>
      </c>
      <c r="B28" s="45">
        <v>44043</v>
      </c>
      <c r="C28" s="72" t="s">
        <v>304</v>
      </c>
      <c r="D28" s="78" t="s">
        <v>342</v>
      </c>
      <c r="E28" s="75" t="s">
        <v>313</v>
      </c>
      <c r="F28" s="46">
        <v>2271235504</v>
      </c>
      <c r="G28" s="69" t="s">
        <v>294</v>
      </c>
      <c r="H28" s="46">
        <v>2</v>
      </c>
      <c r="I28" s="49">
        <v>146.25</v>
      </c>
      <c r="J28" s="49">
        <v>292.5</v>
      </c>
      <c r="K28" s="46" t="s">
        <v>325</v>
      </c>
      <c r="L28" s="48" t="s">
        <v>328</v>
      </c>
      <c r="M28" s="46" t="s">
        <v>81</v>
      </c>
    </row>
    <row r="29" spans="1:13" ht="29.25" customHeight="1" x14ac:dyDescent="0.25">
      <c r="A29" s="64">
        <v>26</v>
      </c>
      <c r="B29" s="45">
        <v>44062</v>
      </c>
      <c r="C29" s="72" t="s">
        <v>305</v>
      </c>
      <c r="D29" s="78" t="s">
        <v>343</v>
      </c>
      <c r="E29" s="75" t="s">
        <v>91</v>
      </c>
      <c r="F29" s="46">
        <v>2303</v>
      </c>
      <c r="G29" s="69" t="s">
        <v>295</v>
      </c>
      <c r="H29" s="46">
        <v>2</v>
      </c>
      <c r="I29" s="49">
        <v>475</v>
      </c>
      <c r="J29" s="49">
        <v>950</v>
      </c>
      <c r="K29" s="46" t="s">
        <v>326</v>
      </c>
      <c r="L29" s="48" t="s">
        <v>328</v>
      </c>
      <c r="M29" s="46" t="s">
        <v>81</v>
      </c>
    </row>
    <row r="30" spans="1:13" ht="12" customHeight="1" x14ac:dyDescent="0.3">
      <c r="A30" s="42"/>
      <c r="B30" s="42"/>
      <c r="C30" s="42"/>
      <c r="D30" s="42"/>
      <c r="E30" s="42"/>
      <c r="F30" s="42"/>
      <c r="G30" s="42"/>
      <c r="H30" s="116" t="s">
        <v>329</v>
      </c>
      <c r="I30" s="65"/>
      <c r="J30" s="118">
        <f>SUM(J4:J29)</f>
        <v>10621.25</v>
      </c>
      <c r="K30" s="42"/>
      <c r="L30" s="42"/>
      <c r="M30" s="42"/>
    </row>
    <row r="31" spans="1:13" x14ac:dyDescent="0.25">
      <c r="H31" s="117"/>
      <c r="J31" s="119"/>
    </row>
  </sheetData>
  <mergeCells count="13">
    <mergeCell ref="H30:H31"/>
    <mergeCell ref="J30:J31"/>
    <mergeCell ref="A1:F1"/>
    <mergeCell ref="A2:A3"/>
    <mergeCell ref="B2:B3"/>
    <mergeCell ref="C2:C3"/>
    <mergeCell ref="D2:D3"/>
    <mergeCell ref="E2:F2"/>
    <mergeCell ref="G2:G3"/>
    <mergeCell ref="H2:H3"/>
    <mergeCell ref="K2:K3"/>
    <mergeCell ref="L2:L3"/>
    <mergeCell ref="M2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workbookViewId="0">
      <pane ySplit="3" topLeftCell="A28" activePane="bottomLeft" state="frozen"/>
      <selection pane="bottomLeft" activeCell="E7" sqref="E7"/>
    </sheetView>
  </sheetViews>
  <sheetFormatPr baseColWidth="10" defaultRowHeight="15" x14ac:dyDescent="0.25"/>
  <cols>
    <col min="1" max="1" width="5.5703125" style="1" customWidth="1"/>
    <col min="2" max="2" width="11.42578125" style="1" customWidth="1"/>
    <col min="3" max="3" width="11.140625" style="1" customWidth="1"/>
    <col min="4" max="4" width="50.140625" style="1" customWidth="1"/>
    <col min="5" max="5" width="11.28515625" style="1" customWidth="1"/>
    <col min="6" max="6" width="15.85546875" style="1" customWidth="1"/>
    <col min="7" max="7" width="70.7109375" style="1" bestFit="1" customWidth="1"/>
    <col min="8" max="8" width="14.7109375" style="1" bestFit="1" customWidth="1"/>
    <col min="9" max="9" width="12.7109375" style="1" customWidth="1"/>
    <col min="10" max="10" width="14.5703125" style="1" bestFit="1" customWidth="1"/>
    <col min="11" max="11" width="13.7109375" style="1" customWidth="1"/>
    <col min="12" max="12" width="20.85546875" style="1" customWidth="1"/>
    <col min="13" max="13" width="14.85546875" style="1" customWidth="1"/>
    <col min="14" max="16384" width="11.42578125" style="1"/>
  </cols>
  <sheetData>
    <row r="1" spans="1:13" ht="15.75" thickBot="1" x14ac:dyDescent="0.3">
      <c r="A1" s="123" t="s">
        <v>268</v>
      </c>
      <c r="B1" s="124"/>
      <c r="C1" s="124"/>
      <c r="D1" s="124"/>
      <c r="E1" s="124"/>
      <c r="F1" s="125"/>
      <c r="G1" s="90"/>
    </row>
    <row r="2" spans="1:13" ht="30" customHeight="1" x14ac:dyDescent="0.25">
      <c r="A2" s="98" t="s">
        <v>68</v>
      </c>
      <c r="B2" s="100" t="s">
        <v>69</v>
      </c>
      <c r="C2" s="100" t="s">
        <v>70</v>
      </c>
      <c r="D2" s="100" t="s">
        <v>71</v>
      </c>
      <c r="E2" s="109" t="s">
        <v>72</v>
      </c>
      <c r="F2" s="109"/>
      <c r="G2" s="100" t="s">
        <v>73</v>
      </c>
      <c r="H2" s="110" t="s">
        <v>74</v>
      </c>
      <c r="I2" s="10" t="s">
        <v>344</v>
      </c>
      <c r="J2" s="11" t="s">
        <v>75</v>
      </c>
      <c r="K2" s="100" t="s">
        <v>0</v>
      </c>
      <c r="L2" s="105" t="s">
        <v>76</v>
      </c>
      <c r="M2" s="107" t="s">
        <v>77</v>
      </c>
    </row>
    <row r="3" spans="1:13" ht="15.75" thickBot="1" x14ac:dyDescent="0.3">
      <c r="A3" s="99"/>
      <c r="B3" s="101"/>
      <c r="C3" s="101"/>
      <c r="D3" s="101"/>
      <c r="E3" s="86" t="s">
        <v>78</v>
      </c>
      <c r="F3" s="86" t="s">
        <v>68</v>
      </c>
      <c r="G3" s="101"/>
      <c r="H3" s="111"/>
      <c r="I3" s="87" t="s">
        <v>330</v>
      </c>
      <c r="J3" s="88" t="s">
        <v>79</v>
      </c>
      <c r="K3" s="101"/>
      <c r="L3" s="106"/>
      <c r="M3" s="108"/>
    </row>
    <row r="4" spans="1:13" s="24" customFormat="1" x14ac:dyDescent="0.25">
      <c r="A4" s="91">
        <v>1</v>
      </c>
      <c r="B4" s="92">
        <v>43906</v>
      </c>
      <c r="C4" s="93" t="s">
        <v>117</v>
      </c>
      <c r="D4" s="93" t="s">
        <v>118</v>
      </c>
      <c r="E4" s="93" t="s">
        <v>119</v>
      </c>
      <c r="F4" s="93">
        <v>837698138</v>
      </c>
      <c r="G4" s="93" t="s">
        <v>120</v>
      </c>
      <c r="H4" s="93">
        <v>3</v>
      </c>
      <c r="I4" s="94">
        <f>SUM(J4/H4)</f>
        <v>18.7</v>
      </c>
      <c r="J4" s="94">
        <v>56.1</v>
      </c>
      <c r="K4" s="93" t="s">
        <v>121</v>
      </c>
      <c r="L4" s="93" t="s">
        <v>80</v>
      </c>
      <c r="M4" s="95" t="s">
        <v>81</v>
      </c>
    </row>
    <row r="5" spans="1:13" x14ac:dyDescent="0.25">
      <c r="A5" s="19">
        <v>2</v>
      </c>
      <c r="B5" s="20">
        <v>43906</v>
      </c>
      <c r="C5" s="21" t="s">
        <v>117</v>
      </c>
      <c r="D5" s="21" t="s">
        <v>118</v>
      </c>
      <c r="E5" s="21" t="s">
        <v>122</v>
      </c>
      <c r="F5" s="21">
        <v>457589714</v>
      </c>
      <c r="G5" s="21" t="s">
        <v>123</v>
      </c>
      <c r="H5" s="21">
        <v>3</v>
      </c>
      <c r="I5" s="22">
        <f t="shared" ref="I5:I47" si="0">SUM(J5/H5)</f>
        <v>30</v>
      </c>
      <c r="J5" s="22">
        <v>90</v>
      </c>
      <c r="K5" s="21" t="s">
        <v>124</v>
      </c>
      <c r="L5" s="21" t="s">
        <v>80</v>
      </c>
      <c r="M5" s="23" t="s">
        <v>81</v>
      </c>
    </row>
    <row r="6" spans="1:13" x14ac:dyDescent="0.25">
      <c r="A6" s="19">
        <v>3</v>
      </c>
      <c r="B6" s="20">
        <v>43906</v>
      </c>
      <c r="C6" s="21" t="s">
        <v>117</v>
      </c>
      <c r="D6" s="21" t="s">
        <v>118</v>
      </c>
      <c r="E6" s="21" t="s">
        <v>125</v>
      </c>
      <c r="F6" s="21">
        <v>3778429817</v>
      </c>
      <c r="G6" s="21" t="s">
        <v>126</v>
      </c>
      <c r="H6" s="21">
        <v>6</v>
      </c>
      <c r="I6" s="22">
        <f t="shared" si="0"/>
        <v>24.349999999999998</v>
      </c>
      <c r="J6" s="22">
        <v>146.1</v>
      </c>
      <c r="K6" s="21" t="s">
        <v>127</v>
      </c>
      <c r="L6" s="21" t="s">
        <v>80</v>
      </c>
      <c r="M6" s="23" t="s">
        <v>81</v>
      </c>
    </row>
    <row r="7" spans="1:13" x14ac:dyDescent="0.25">
      <c r="A7" s="19">
        <v>4</v>
      </c>
      <c r="B7" s="20">
        <v>43906</v>
      </c>
      <c r="C7" s="21" t="s">
        <v>117</v>
      </c>
      <c r="D7" s="21" t="s">
        <v>118</v>
      </c>
      <c r="E7" s="21" t="s">
        <v>128</v>
      </c>
      <c r="F7" s="21">
        <v>1844660535</v>
      </c>
      <c r="G7" s="21" t="s">
        <v>126</v>
      </c>
      <c r="H7" s="21">
        <v>4</v>
      </c>
      <c r="I7" s="22">
        <f t="shared" si="0"/>
        <v>21.524999999999999</v>
      </c>
      <c r="J7" s="22">
        <v>86.1</v>
      </c>
      <c r="K7" s="21" t="s">
        <v>129</v>
      </c>
      <c r="L7" s="21" t="s">
        <v>80</v>
      </c>
      <c r="M7" s="23" t="s">
        <v>81</v>
      </c>
    </row>
    <row r="8" spans="1:13" x14ac:dyDescent="0.25">
      <c r="A8" s="19">
        <v>5</v>
      </c>
      <c r="B8" s="20">
        <v>43906</v>
      </c>
      <c r="C8" s="21" t="s">
        <v>117</v>
      </c>
      <c r="D8" s="21" t="s">
        <v>118</v>
      </c>
      <c r="E8" s="21" t="s">
        <v>130</v>
      </c>
      <c r="F8" s="21">
        <v>1784105041</v>
      </c>
      <c r="G8" s="21" t="s">
        <v>120</v>
      </c>
      <c r="H8" s="21">
        <v>3</v>
      </c>
      <c r="I8" s="22">
        <f t="shared" si="0"/>
        <v>18.7</v>
      </c>
      <c r="J8" s="22">
        <v>56.1</v>
      </c>
      <c r="K8" s="21" t="s">
        <v>131</v>
      </c>
      <c r="L8" s="21" t="s">
        <v>80</v>
      </c>
      <c r="M8" s="23" t="s">
        <v>81</v>
      </c>
    </row>
    <row r="9" spans="1:13" x14ac:dyDescent="0.25">
      <c r="A9" s="19">
        <v>6</v>
      </c>
      <c r="B9" s="20">
        <v>43906</v>
      </c>
      <c r="C9" s="21" t="s">
        <v>117</v>
      </c>
      <c r="D9" s="21" t="s">
        <v>118</v>
      </c>
      <c r="E9" s="21" t="s">
        <v>132</v>
      </c>
      <c r="F9" s="21">
        <v>774459302</v>
      </c>
      <c r="G9" s="21" t="s">
        <v>120</v>
      </c>
      <c r="H9" s="21">
        <v>3</v>
      </c>
      <c r="I9" s="22">
        <f t="shared" si="0"/>
        <v>18.7</v>
      </c>
      <c r="J9" s="22">
        <v>56.1</v>
      </c>
      <c r="K9" s="21" t="s">
        <v>133</v>
      </c>
      <c r="L9" s="21" t="s">
        <v>80</v>
      </c>
      <c r="M9" s="23" t="s">
        <v>81</v>
      </c>
    </row>
    <row r="10" spans="1:13" x14ac:dyDescent="0.25">
      <c r="A10" s="19">
        <v>7</v>
      </c>
      <c r="B10" s="20">
        <v>43906</v>
      </c>
      <c r="C10" s="21" t="s">
        <v>117</v>
      </c>
      <c r="D10" s="21" t="s">
        <v>118</v>
      </c>
      <c r="E10" s="21" t="s">
        <v>134</v>
      </c>
      <c r="F10" s="21">
        <v>2730315621</v>
      </c>
      <c r="G10" s="25" t="s">
        <v>120</v>
      </c>
      <c r="H10" s="21">
        <v>3</v>
      </c>
      <c r="I10" s="22">
        <f t="shared" si="0"/>
        <v>18.7</v>
      </c>
      <c r="J10" s="22">
        <v>56.1</v>
      </c>
      <c r="K10" s="21" t="s">
        <v>135</v>
      </c>
      <c r="L10" s="21" t="s">
        <v>80</v>
      </c>
      <c r="M10" s="23" t="s">
        <v>81</v>
      </c>
    </row>
    <row r="11" spans="1:13" x14ac:dyDescent="0.25">
      <c r="A11" s="19">
        <v>8</v>
      </c>
      <c r="B11" s="20">
        <v>43906</v>
      </c>
      <c r="C11" s="21" t="s">
        <v>117</v>
      </c>
      <c r="D11" s="21" t="s">
        <v>118</v>
      </c>
      <c r="E11" s="21" t="s">
        <v>136</v>
      </c>
      <c r="F11" s="21">
        <v>3687269725</v>
      </c>
      <c r="G11" s="25" t="s">
        <v>120</v>
      </c>
      <c r="H11" s="21">
        <v>3</v>
      </c>
      <c r="I11" s="22">
        <f t="shared" si="0"/>
        <v>18.7</v>
      </c>
      <c r="J11" s="22">
        <v>56.1</v>
      </c>
      <c r="K11" s="21" t="s">
        <v>137</v>
      </c>
      <c r="L11" s="21" t="s">
        <v>80</v>
      </c>
      <c r="M11" s="23" t="s">
        <v>81</v>
      </c>
    </row>
    <row r="12" spans="1:13" x14ac:dyDescent="0.25">
      <c r="A12" s="19">
        <v>9</v>
      </c>
      <c r="B12" s="20">
        <v>43906</v>
      </c>
      <c r="C12" s="21" t="s">
        <v>138</v>
      </c>
      <c r="D12" s="21" t="s">
        <v>139</v>
      </c>
      <c r="E12" s="21" t="s">
        <v>140</v>
      </c>
      <c r="F12" s="21">
        <v>810698850</v>
      </c>
      <c r="G12" s="26" t="s">
        <v>141</v>
      </c>
      <c r="H12" s="21">
        <v>1</v>
      </c>
      <c r="I12" s="22">
        <f t="shared" si="0"/>
        <v>373.75</v>
      </c>
      <c r="J12" s="22">
        <v>373.75</v>
      </c>
      <c r="K12" s="21" t="s">
        <v>142</v>
      </c>
      <c r="L12" s="21" t="s">
        <v>80</v>
      </c>
      <c r="M12" s="23" t="s">
        <v>81</v>
      </c>
    </row>
    <row r="13" spans="1:13" x14ac:dyDescent="0.25">
      <c r="A13" s="19">
        <v>10</v>
      </c>
      <c r="B13" s="20">
        <v>43908</v>
      </c>
      <c r="C13" s="21" t="s">
        <v>143</v>
      </c>
      <c r="D13" s="27" t="s">
        <v>144</v>
      </c>
      <c r="E13" s="27" t="s">
        <v>145</v>
      </c>
      <c r="F13" s="27">
        <v>2083868568</v>
      </c>
      <c r="G13" s="21" t="s">
        <v>146</v>
      </c>
      <c r="H13" s="21">
        <v>1</v>
      </c>
      <c r="I13" s="22">
        <f t="shared" si="0"/>
        <v>33.65</v>
      </c>
      <c r="J13" s="22">
        <v>33.65</v>
      </c>
      <c r="K13" s="21" t="s">
        <v>147</v>
      </c>
      <c r="L13" s="21" t="s">
        <v>80</v>
      </c>
      <c r="M13" s="23" t="s">
        <v>81</v>
      </c>
    </row>
    <row r="14" spans="1:13" x14ac:dyDescent="0.25">
      <c r="A14" s="19">
        <v>11</v>
      </c>
      <c r="B14" s="20">
        <v>43908</v>
      </c>
      <c r="C14" s="21" t="s">
        <v>148</v>
      </c>
      <c r="D14" s="27" t="s">
        <v>149</v>
      </c>
      <c r="E14" s="27" t="s">
        <v>150</v>
      </c>
      <c r="F14" s="28">
        <v>4037168963</v>
      </c>
      <c r="G14" s="21" t="s">
        <v>151</v>
      </c>
      <c r="H14" s="21">
        <v>1</v>
      </c>
      <c r="I14" s="22">
        <f t="shared" si="0"/>
        <v>17</v>
      </c>
      <c r="J14" s="22">
        <v>17</v>
      </c>
      <c r="K14" s="21" t="s">
        <v>152</v>
      </c>
      <c r="L14" s="21" t="s">
        <v>80</v>
      </c>
      <c r="M14" s="23" t="s">
        <v>81</v>
      </c>
    </row>
    <row r="15" spans="1:13" x14ac:dyDescent="0.25">
      <c r="A15" s="19">
        <v>12</v>
      </c>
      <c r="B15" s="20">
        <v>43916</v>
      </c>
      <c r="C15" s="21" t="s">
        <v>153</v>
      </c>
      <c r="D15" s="26" t="s">
        <v>154</v>
      </c>
      <c r="E15" s="29" t="s">
        <v>155</v>
      </c>
      <c r="F15" s="26">
        <v>1164855944</v>
      </c>
      <c r="G15" s="26" t="s">
        <v>156</v>
      </c>
      <c r="H15" s="21">
        <v>2</v>
      </c>
      <c r="I15" s="22">
        <f t="shared" si="0"/>
        <v>450</v>
      </c>
      <c r="J15" s="22">
        <v>900</v>
      </c>
      <c r="K15" s="21" t="s">
        <v>157</v>
      </c>
      <c r="L15" s="21" t="s">
        <v>80</v>
      </c>
      <c r="M15" s="23" t="s">
        <v>81</v>
      </c>
    </row>
    <row r="16" spans="1:13" ht="30" x14ac:dyDescent="0.25">
      <c r="A16" s="19">
        <v>13</v>
      </c>
      <c r="B16" s="20">
        <v>43916</v>
      </c>
      <c r="C16" s="21" t="s">
        <v>158</v>
      </c>
      <c r="D16" s="25" t="s">
        <v>159</v>
      </c>
      <c r="E16" s="26" t="s">
        <v>91</v>
      </c>
      <c r="F16" s="26">
        <v>312</v>
      </c>
      <c r="G16" s="26" t="s">
        <v>160</v>
      </c>
      <c r="H16" s="21">
        <v>10</v>
      </c>
      <c r="I16" s="22">
        <f t="shared" si="0"/>
        <v>140</v>
      </c>
      <c r="J16" s="22">
        <v>1400</v>
      </c>
      <c r="K16" s="21" t="s">
        <v>161</v>
      </c>
      <c r="L16" s="21" t="s">
        <v>80</v>
      </c>
      <c r="M16" s="23" t="s">
        <v>81</v>
      </c>
    </row>
    <row r="17" spans="1:13" x14ac:dyDescent="0.25">
      <c r="A17" s="19">
        <v>14</v>
      </c>
      <c r="B17" s="20">
        <v>43916</v>
      </c>
      <c r="C17" s="21" t="s">
        <v>162</v>
      </c>
      <c r="D17" s="25" t="s">
        <v>163</v>
      </c>
      <c r="E17" s="26" t="s">
        <v>91</v>
      </c>
      <c r="F17" s="26">
        <v>150962</v>
      </c>
      <c r="G17" s="26" t="s">
        <v>164</v>
      </c>
      <c r="H17" s="21">
        <v>100</v>
      </c>
      <c r="I17" s="22">
        <f t="shared" si="0"/>
        <v>10</v>
      </c>
      <c r="J17" s="22">
        <v>1000</v>
      </c>
      <c r="K17" s="21" t="s">
        <v>165</v>
      </c>
      <c r="L17" s="21" t="s">
        <v>80</v>
      </c>
      <c r="M17" s="23" t="s">
        <v>81</v>
      </c>
    </row>
    <row r="18" spans="1:13" x14ac:dyDescent="0.25">
      <c r="A18" s="19">
        <v>15</v>
      </c>
      <c r="B18" s="20">
        <v>43934</v>
      </c>
      <c r="C18" s="21" t="s">
        <v>148</v>
      </c>
      <c r="D18" s="21" t="s">
        <v>149</v>
      </c>
      <c r="E18" s="21" t="s">
        <v>166</v>
      </c>
      <c r="F18" s="30">
        <v>3439870185</v>
      </c>
      <c r="G18" s="21" t="s">
        <v>167</v>
      </c>
      <c r="H18" s="21">
        <v>24</v>
      </c>
      <c r="I18" s="22">
        <f t="shared" si="0"/>
        <v>4.9954166666666664</v>
      </c>
      <c r="J18" s="22">
        <v>119.89</v>
      </c>
      <c r="K18" s="21" t="s">
        <v>168</v>
      </c>
      <c r="L18" s="21" t="s">
        <v>80</v>
      </c>
      <c r="M18" s="23" t="s">
        <v>81</v>
      </c>
    </row>
    <row r="19" spans="1:13" ht="30" x14ac:dyDescent="0.25">
      <c r="A19" s="19">
        <v>16</v>
      </c>
      <c r="B19" s="20">
        <v>43936</v>
      </c>
      <c r="C19" s="21" t="s">
        <v>169</v>
      </c>
      <c r="D19" s="27" t="s">
        <v>170</v>
      </c>
      <c r="E19" s="21" t="s">
        <v>171</v>
      </c>
      <c r="F19" s="21">
        <v>4128525077</v>
      </c>
      <c r="G19" s="21" t="s">
        <v>172</v>
      </c>
      <c r="H19" s="21">
        <v>200</v>
      </c>
      <c r="I19" s="22">
        <f t="shared" si="0"/>
        <v>3.875</v>
      </c>
      <c r="J19" s="22">
        <v>775</v>
      </c>
      <c r="K19" s="27" t="s">
        <v>173</v>
      </c>
      <c r="L19" s="21" t="s">
        <v>80</v>
      </c>
      <c r="M19" s="23" t="s">
        <v>81</v>
      </c>
    </row>
    <row r="20" spans="1:13" x14ac:dyDescent="0.25">
      <c r="A20" s="19">
        <v>17</v>
      </c>
      <c r="B20" s="20">
        <v>43944</v>
      </c>
      <c r="C20" s="21" t="s">
        <v>148</v>
      </c>
      <c r="D20" s="21" t="s">
        <v>149</v>
      </c>
      <c r="E20" s="21" t="s">
        <v>174</v>
      </c>
      <c r="F20" s="30">
        <v>1952793205</v>
      </c>
      <c r="G20" s="21" t="s">
        <v>175</v>
      </c>
      <c r="H20" s="21">
        <v>20</v>
      </c>
      <c r="I20" s="22">
        <f t="shared" si="0"/>
        <v>7.9969999999999999</v>
      </c>
      <c r="J20" s="22">
        <v>159.94</v>
      </c>
      <c r="K20" s="21" t="s">
        <v>176</v>
      </c>
      <c r="L20" s="21" t="s">
        <v>80</v>
      </c>
      <c r="M20" s="23" t="s">
        <v>81</v>
      </c>
    </row>
    <row r="21" spans="1:13" x14ac:dyDescent="0.25">
      <c r="A21" s="19">
        <v>18</v>
      </c>
      <c r="B21" s="20">
        <v>43944</v>
      </c>
      <c r="C21" s="21" t="s">
        <v>148</v>
      </c>
      <c r="D21" s="21" t="s">
        <v>149</v>
      </c>
      <c r="E21" s="21" t="s">
        <v>177</v>
      </c>
      <c r="F21" s="30">
        <v>1767852127</v>
      </c>
      <c r="G21" s="25" t="s">
        <v>178</v>
      </c>
      <c r="H21" s="21">
        <v>2</v>
      </c>
      <c r="I21" s="22">
        <f t="shared" si="0"/>
        <v>24</v>
      </c>
      <c r="J21" s="22">
        <v>48</v>
      </c>
      <c r="K21" s="21" t="s">
        <v>179</v>
      </c>
      <c r="L21" s="21" t="s">
        <v>80</v>
      </c>
      <c r="M21" s="23" t="s">
        <v>81</v>
      </c>
    </row>
    <row r="22" spans="1:13" x14ac:dyDescent="0.25">
      <c r="A22" s="19">
        <v>19</v>
      </c>
      <c r="B22" s="20">
        <v>43945</v>
      </c>
      <c r="C22" s="21" t="s">
        <v>180</v>
      </c>
      <c r="D22" s="21" t="s">
        <v>181</v>
      </c>
      <c r="E22" s="21" t="s">
        <v>182</v>
      </c>
      <c r="F22" s="21">
        <v>3331082729</v>
      </c>
      <c r="G22" s="25" t="s">
        <v>183</v>
      </c>
      <c r="H22" s="21">
        <v>5</v>
      </c>
      <c r="I22" s="22">
        <f t="shared" si="0"/>
        <v>20.8</v>
      </c>
      <c r="J22" s="22">
        <v>104</v>
      </c>
      <c r="K22" s="21" t="s">
        <v>184</v>
      </c>
      <c r="L22" s="21" t="s">
        <v>80</v>
      </c>
      <c r="M22" s="23" t="s">
        <v>81</v>
      </c>
    </row>
    <row r="23" spans="1:13" x14ac:dyDescent="0.25">
      <c r="A23" s="19">
        <v>20</v>
      </c>
      <c r="B23" s="20">
        <v>43948</v>
      </c>
      <c r="C23" s="21" t="s">
        <v>148</v>
      </c>
      <c r="D23" s="27" t="s">
        <v>149</v>
      </c>
      <c r="E23" s="27" t="s">
        <v>185</v>
      </c>
      <c r="F23" s="28">
        <v>2453422688</v>
      </c>
      <c r="G23" s="25" t="s">
        <v>178</v>
      </c>
      <c r="H23" s="21">
        <v>15</v>
      </c>
      <c r="I23" s="22">
        <f t="shared" si="0"/>
        <v>24.001333333333331</v>
      </c>
      <c r="J23" s="22">
        <v>360.02</v>
      </c>
      <c r="K23" s="21" t="s">
        <v>186</v>
      </c>
      <c r="L23" s="21" t="s">
        <v>80</v>
      </c>
      <c r="M23" s="23" t="s">
        <v>81</v>
      </c>
    </row>
    <row r="24" spans="1:13" x14ac:dyDescent="0.25">
      <c r="A24" s="19">
        <v>21</v>
      </c>
      <c r="B24" s="20">
        <v>43957</v>
      </c>
      <c r="C24" s="21" t="s">
        <v>180</v>
      </c>
      <c r="D24" s="27" t="s">
        <v>187</v>
      </c>
      <c r="E24" s="21" t="s">
        <v>188</v>
      </c>
      <c r="F24" s="21">
        <v>1029394351</v>
      </c>
      <c r="G24" s="21" t="s">
        <v>189</v>
      </c>
      <c r="H24" s="21">
        <v>1</v>
      </c>
      <c r="I24" s="22">
        <f t="shared" si="0"/>
        <v>24</v>
      </c>
      <c r="J24" s="22">
        <v>24</v>
      </c>
      <c r="K24" s="21" t="s">
        <v>190</v>
      </c>
      <c r="L24" s="21" t="s">
        <v>80</v>
      </c>
      <c r="M24" s="23" t="s">
        <v>81</v>
      </c>
    </row>
    <row r="25" spans="1:13" x14ac:dyDescent="0.25">
      <c r="A25" s="19">
        <v>22</v>
      </c>
      <c r="B25" s="20">
        <v>43958</v>
      </c>
      <c r="C25" s="21" t="s">
        <v>191</v>
      </c>
      <c r="D25" s="21" t="s">
        <v>192</v>
      </c>
      <c r="E25" s="21" t="s">
        <v>110</v>
      </c>
      <c r="F25" s="21">
        <v>8004</v>
      </c>
      <c r="G25" s="21" t="s">
        <v>193</v>
      </c>
      <c r="H25" s="21">
        <v>2</v>
      </c>
      <c r="I25" s="22">
        <f t="shared" si="0"/>
        <v>60</v>
      </c>
      <c r="J25" s="22">
        <v>120</v>
      </c>
      <c r="K25" s="21" t="s">
        <v>194</v>
      </c>
      <c r="L25" s="21" t="s">
        <v>80</v>
      </c>
      <c r="M25" s="23" t="s">
        <v>81</v>
      </c>
    </row>
    <row r="26" spans="1:13" x14ac:dyDescent="0.25">
      <c r="A26" s="19">
        <v>23</v>
      </c>
      <c r="B26" s="20">
        <v>43963</v>
      </c>
      <c r="C26" s="21" t="s">
        <v>195</v>
      </c>
      <c r="D26" s="21" t="s">
        <v>196</v>
      </c>
      <c r="E26" s="21" t="s">
        <v>197</v>
      </c>
      <c r="F26" s="21">
        <v>234</v>
      </c>
      <c r="G26" s="21" t="s">
        <v>198</v>
      </c>
      <c r="H26" s="21">
        <v>1</v>
      </c>
      <c r="I26" s="22">
        <f t="shared" si="0"/>
        <v>795</v>
      </c>
      <c r="J26" s="22">
        <v>795</v>
      </c>
      <c r="K26" s="21" t="s">
        <v>199</v>
      </c>
      <c r="L26" s="21" t="s">
        <v>80</v>
      </c>
      <c r="M26" s="23" t="s">
        <v>200</v>
      </c>
    </row>
    <row r="27" spans="1:13" x14ac:dyDescent="0.25">
      <c r="A27" s="19">
        <v>24</v>
      </c>
      <c r="B27" s="20">
        <v>43963</v>
      </c>
      <c r="C27" s="21" t="s">
        <v>148</v>
      </c>
      <c r="D27" s="21" t="s">
        <v>149</v>
      </c>
      <c r="E27" s="21" t="s">
        <v>201</v>
      </c>
      <c r="F27" s="30">
        <v>849364727</v>
      </c>
      <c r="G27" s="21" t="s">
        <v>202</v>
      </c>
      <c r="H27" s="21">
        <v>5</v>
      </c>
      <c r="I27" s="22">
        <f t="shared" si="0"/>
        <v>44.004000000000005</v>
      </c>
      <c r="J27" s="22">
        <v>220.02</v>
      </c>
      <c r="K27" s="21" t="s">
        <v>203</v>
      </c>
      <c r="L27" s="21" t="s">
        <v>80</v>
      </c>
      <c r="M27" s="23" t="s">
        <v>200</v>
      </c>
    </row>
    <row r="28" spans="1:13" x14ac:dyDescent="0.25">
      <c r="A28" s="19">
        <v>25</v>
      </c>
      <c r="B28" s="20">
        <v>43963</v>
      </c>
      <c r="C28" s="21" t="s">
        <v>138</v>
      </c>
      <c r="D28" s="21" t="s">
        <v>139</v>
      </c>
      <c r="E28" s="21" t="s">
        <v>204</v>
      </c>
      <c r="F28" s="21">
        <v>2946124798</v>
      </c>
      <c r="G28" s="25" t="s">
        <v>205</v>
      </c>
      <c r="H28" s="21">
        <v>5</v>
      </c>
      <c r="I28" s="22">
        <f t="shared" si="0"/>
        <v>24.102</v>
      </c>
      <c r="J28" s="22">
        <v>120.51</v>
      </c>
      <c r="K28" s="21" t="s">
        <v>206</v>
      </c>
      <c r="L28" s="21" t="s">
        <v>80</v>
      </c>
      <c r="M28" s="23" t="s">
        <v>81</v>
      </c>
    </row>
    <row r="29" spans="1:13" x14ac:dyDescent="0.25">
      <c r="A29" s="19">
        <v>26</v>
      </c>
      <c r="B29" s="20">
        <v>43964</v>
      </c>
      <c r="C29" s="21" t="s">
        <v>207</v>
      </c>
      <c r="D29" s="27" t="s">
        <v>208</v>
      </c>
      <c r="E29" s="27" t="s">
        <v>110</v>
      </c>
      <c r="F29" s="27">
        <v>5955</v>
      </c>
      <c r="G29" s="25" t="s">
        <v>209</v>
      </c>
      <c r="H29" s="21">
        <v>25</v>
      </c>
      <c r="I29" s="22">
        <f t="shared" si="0"/>
        <v>31.5</v>
      </c>
      <c r="J29" s="22">
        <v>787.5</v>
      </c>
      <c r="K29" s="21" t="s">
        <v>210</v>
      </c>
      <c r="L29" s="21" t="s">
        <v>80</v>
      </c>
      <c r="M29" s="23" t="s">
        <v>81</v>
      </c>
    </row>
    <row r="30" spans="1:13" x14ac:dyDescent="0.25">
      <c r="A30" s="19">
        <v>27</v>
      </c>
      <c r="B30" s="20">
        <v>43979</v>
      </c>
      <c r="C30" s="21" t="s">
        <v>148</v>
      </c>
      <c r="D30" s="21" t="s">
        <v>211</v>
      </c>
      <c r="E30" s="21" t="s">
        <v>212</v>
      </c>
      <c r="F30" s="30">
        <v>883311576</v>
      </c>
      <c r="G30" s="25" t="s">
        <v>178</v>
      </c>
      <c r="H30" s="21">
        <v>25</v>
      </c>
      <c r="I30" s="22">
        <f t="shared" si="0"/>
        <v>24.0016</v>
      </c>
      <c r="J30" s="22">
        <v>600.04</v>
      </c>
      <c r="K30" s="21" t="s">
        <v>213</v>
      </c>
      <c r="L30" s="21" t="s">
        <v>80</v>
      </c>
      <c r="M30" s="23" t="s">
        <v>81</v>
      </c>
    </row>
    <row r="31" spans="1:13" x14ac:dyDescent="0.25">
      <c r="A31" s="19">
        <v>28</v>
      </c>
      <c r="B31" s="20">
        <v>43963</v>
      </c>
      <c r="C31" s="21" t="s">
        <v>207</v>
      </c>
      <c r="D31" s="21" t="s">
        <v>208</v>
      </c>
      <c r="E31" s="21" t="s">
        <v>110</v>
      </c>
      <c r="F31" s="21">
        <v>5953</v>
      </c>
      <c r="G31" s="26" t="s">
        <v>214</v>
      </c>
      <c r="H31" s="21">
        <v>1</v>
      </c>
      <c r="I31" s="22">
        <f t="shared" si="0"/>
        <v>125</v>
      </c>
      <c r="J31" s="22">
        <v>125</v>
      </c>
      <c r="K31" s="21" t="s">
        <v>215</v>
      </c>
      <c r="L31" s="21" t="s">
        <v>80</v>
      </c>
      <c r="M31" s="23" t="s">
        <v>200</v>
      </c>
    </row>
    <row r="32" spans="1:13" x14ac:dyDescent="0.25">
      <c r="A32" s="19">
        <v>29</v>
      </c>
      <c r="B32" s="20">
        <v>43991</v>
      </c>
      <c r="C32" s="21" t="s">
        <v>216</v>
      </c>
      <c r="D32" s="21" t="s">
        <v>217</v>
      </c>
      <c r="E32" s="21" t="s">
        <v>218</v>
      </c>
      <c r="F32" s="21">
        <v>470631950</v>
      </c>
      <c r="G32" s="26" t="s">
        <v>189</v>
      </c>
      <c r="H32" s="21">
        <v>1</v>
      </c>
      <c r="I32" s="22">
        <f t="shared" si="0"/>
        <v>40</v>
      </c>
      <c r="J32" s="22">
        <v>40</v>
      </c>
      <c r="K32" s="21" t="s">
        <v>219</v>
      </c>
      <c r="L32" s="21" t="s">
        <v>80</v>
      </c>
      <c r="M32" s="23" t="s">
        <v>200</v>
      </c>
    </row>
    <row r="33" spans="1:13" x14ac:dyDescent="0.25">
      <c r="A33" s="19">
        <v>30</v>
      </c>
      <c r="B33" s="20">
        <v>44000</v>
      </c>
      <c r="C33" s="21" t="s">
        <v>148</v>
      </c>
      <c r="D33" s="21" t="s">
        <v>149</v>
      </c>
      <c r="E33" s="21" t="s">
        <v>220</v>
      </c>
      <c r="F33" s="30">
        <v>510414474</v>
      </c>
      <c r="G33" s="25" t="s">
        <v>178</v>
      </c>
      <c r="H33" s="21">
        <v>15</v>
      </c>
      <c r="I33" s="22">
        <f t="shared" si="0"/>
        <v>24</v>
      </c>
      <c r="J33" s="22">
        <v>360</v>
      </c>
      <c r="K33" s="21" t="s">
        <v>221</v>
      </c>
      <c r="L33" s="21" t="s">
        <v>80</v>
      </c>
      <c r="M33" s="23" t="s">
        <v>81</v>
      </c>
    </row>
    <row r="34" spans="1:13" x14ac:dyDescent="0.25">
      <c r="A34" s="19">
        <v>31</v>
      </c>
      <c r="B34" s="20">
        <v>44001</v>
      </c>
      <c r="C34" s="21" t="s">
        <v>222</v>
      </c>
      <c r="D34" s="21" t="s">
        <v>223</v>
      </c>
      <c r="E34" s="21" t="s">
        <v>110</v>
      </c>
      <c r="F34" s="21">
        <v>380</v>
      </c>
      <c r="G34" s="25" t="s">
        <v>224</v>
      </c>
      <c r="H34" s="21">
        <v>50</v>
      </c>
      <c r="I34" s="22">
        <f t="shared" si="0"/>
        <v>5</v>
      </c>
      <c r="J34" s="22">
        <v>250</v>
      </c>
      <c r="K34" s="21" t="s">
        <v>225</v>
      </c>
      <c r="L34" s="21" t="s">
        <v>80</v>
      </c>
      <c r="M34" s="23" t="s">
        <v>200</v>
      </c>
    </row>
    <row r="35" spans="1:13" x14ac:dyDescent="0.25">
      <c r="A35" s="19">
        <v>32</v>
      </c>
      <c r="B35" s="20">
        <v>44001</v>
      </c>
      <c r="C35" s="21" t="s">
        <v>226</v>
      </c>
      <c r="D35" s="26" t="s">
        <v>227</v>
      </c>
      <c r="E35" s="26" t="s">
        <v>197</v>
      </c>
      <c r="F35" s="26">
        <v>30467</v>
      </c>
      <c r="G35" s="26" t="s">
        <v>228</v>
      </c>
      <c r="H35" s="21">
        <v>6</v>
      </c>
      <c r="I35" s="22">
        <f t="shared" si="0"/>
        <v>25</v>
      </c>
      <c r="J35" s="22">
        <v>150</v>
      </c>
      <c r="K35" s="21" t="s">
        <v>229</v>
      </c>
      <c r="L35" s="21" t="s">
        <v>80</v>
      </c>
      <c r="M35" s="23" t="s">
        <v>200</v>
      </c>
    </row>
    <row r="36" spans="1:13" x14ac:dyDescent="0.25">
      <c r="A36" s="19">
        <v>33</v>
      </c>
      <c r="B36" s="20">
        <v>44006</v>
      </c>
      <c r="C36" s="21" t="s">
        <v>226</v>
      </c>
      <c r="D36" s="26" t="s">
        <v>227</v>
      </c>
      <c r="E36" s="26" t="s">
        <v>91</v>
      </c>
      <c r="F36" s="26">
        <v>30607</v>
      </c>
      <c r="G36" s="26" t="s">
        <v>228</v>
      </c>
      <c r="H36" s="21">
        <v>4</v>
      </c>
      <c r="I36" s="22">
        <f t="shared" si="0"/>
        <v>21</v>
      </c>
      <c r="J36" s="22">
        <v>84</v>
      </c>
      <c r="K36" s="21" t="s">
        <v>230</v>
      </c>
      <c r="L36" s="21" t="s">
        <v>80</v>
      </c>
      <c r="M36" s="23" t="s">
        <v>200</v>
      </c>
    </row>
    <row r="37" spans="1:13" x14ac:dyDescent="0.25">
      <c r="A37" s="19">
        <v>34</v>
      </c>
      <c r="B37" s="20">
        <v>44019</v>
      </c>
      <c r="C37" s="21" t="s">
        <v>148</v>
      </c>
      <c r="D37" s="21" t="s">
        <v>149</v>
      </c>
      <c r="E37" s="31" t="s">
        <v>231</v>
      </c>
      <c r="F37" s="30">
        <v>441532441</v>
      </c>
      <c r="G37" s="21" t="s">
        <v>178</v>
      </c>
      <c r="H37" s="21">
        <v>25</v>
      </c>
      <c r="I37" s="22">
        <f t="shared" si="0"/>
        <v>24.0016</v>
      </c>
      <c r="J37" s="22">
        <v>600.04</v>
      </c>
      <c r="K37" s="21" t="s">
        <v>232</v>
      </c>
      <c r="L37" s="21" t="s">
        <v>80</v>
      </c>
      <c r="M37" s="23" t="s">
        <v>81</v>
      </c>
    </row>
    <row r="38" spans="1:13" x14ac:dyDescent="0.25">
      <c r="A38" s="19">
        <v>35</v>
      </c>
      <c r="B38" s="20">
        <v>44025</v>
      </c>
      <c r="C38" s="21" t="s">
        <v>148</v>
      </c>
      <c r="D38" s="21" t="s">
        <v>149</v>
      </c>
      <c r="E38" s="21" t="s">
        <v>233</v>
      </c>
      <c r="F38" s="30">
        <v>3933291320</v>
      </c>
      <c r="G38" s="21" t="s">
        <v>234</v>
      </c>
      <c r="H38" s="21">
        <v>171</v>
      </c>
      <c r="I38" s="22">
        <f t="shared" si="0"/>
        <v>26.313918128654972</v>
      </c>
      <c r="J38" s="22">
        <v>4499.68</v>
      </c>
      <c r="K38" s="21" t="s">
        <v>235</v>
      </c>
      <c r="L38" s="21" t="s">
        <v>80</v>
      </c>
      <c r="M38" s="23" t="s">
        <v>236</v>
      </c>
    </row>
    <row r="39" spans="1:13" x14ac:dyDescent="0.25">
      <c r="A39" s="19">
        <v>36</v>
      </c>
      <c r="B39" s="20">
        <v>44027</v>
      </c>
      <c r="C39" s="21" t="s">
        <v>237</v>
      </c>
      <c r="D39" s="21" t="s">
        <v>238</v>
      </c>
      <c r="E39" s="21" t="s">
        <v>239</v>
      </c>
      <c r="F39" s="21">
        <v>459882629</v>
      </c>
      <c r="G39" s="21" t="s">
        <v>240</v>
      </c>
      <c r="H39" s="21">
        <v>3</v>
      </c>
      <c r="I39" s="22">
        <f t="shared" si="0"/>
        <v>533.33333333333337</v>
      </c>
      <c r="J39" s="22">
        <v>1600</v>
      </c>
      <c r="K39" s="21" t="s">
        <v>241</v>
      </c>
      <c r="L39" s="21" t="s">
        <v>80</v>
      </c>
      <c r="M39" s="23" t="s">
        <v>236</v>
      </c>
    </row>
    <row r="40" spans="1:13" x14ac:dyDescent="0.25">
      <c r="A40" s="19">
        <v>37</v>
      </c>
      <c r="B40" s="20">
        <v>44027</v>
      </c>
      <c r="C40" s="21" t="s">
        <v>237</v>
      </c>
      <c r="D40" s="21" t="s">
        <v>238</v>
      </c>
      <c r="E40" s="21" t="s">
        <v>242</v>
      </c>
      <c r="F40" s="21">
        <v>3808709539</v>
      </c>
      <c r="G40" s="21" t="s">
        <v>243</v>
      </c>
      <c r="H40" s="21">
        <v>3</v>
      </c>
      <c r="I40" s="22">
        <f t="shared" si="0"/>
        <v>533.33333333333337</v>
      </c>
      <c r="J40" s="22">
        <v>1600</v>
      </c>
      <c r="K40" s="21" t="s">
        <v>244</v>
      </c>
      <c r="L40" s="21" t="s">
        <v>80</v>
      </c>
      <c r="M40" s="23" t="s">
        <v>236</v>
      </c>
    </row>
    <row r="41" spans="1:13" x14ac:dyDescent="0.25">
      <c r="A41" s="19">
        <v>39</v>
      </c>
      <c r="B41" s="20">
        <v>44028</v>
      </c>
      <c r="C41" s="21" t="s">
        <v>226</v>
      </c>
      <c r="D41" s="21" t="s">
        <v>227</v>
      </c>
      <c r="E41" s="21" t="s">
        <v>197</v>
      </c>
      <c r="F41" s="21">
        <v>31069</v>
      </c>
      <c r="G41" s="26" t="s">
        <v>228</v>
      </c>
      <c r="H41" s="21">
        <v>15</v>
      </c>
      <c r="I41" s="22">
        <f t="shared" si="0"/>
        <v>20</v>
      </c>
      <c r="J41" s="22">
        <v>300</v>
      </c>
      <c r="K41" s="21" t="s">
        <v>245</v>
      </c>
      <c r="L41" s="21" t="s">
        <v>80</v>
      </c>
      <c r="M41" s="23" t="s">
        <v>81</v>
      </c>
    </row>
    <row r="42" spans="1:13" x14ac:dyDescent="0.25">
      <c r="A42" s="19">
        <v>40</v>
      </c>
      <c r="B42" s="20">
        <v>44042</v>
      </c>
      <c r="C42" s="21" t="s">
        <v>117</v>
      </c>
      <c r="D42" s="26" t="s">
        <v>246</v>
      </c>
      <c r="E42" s="26" t="s">
        <v>247</v>
      </c>
      <c r="F42" s="26">
        <v>1547586151</v>
      </c>
      <c r="G42" s="21" t="s">
        <v>123</v>
      </c>
      <c r="H42" s="21">
        <v>12</v>
      </c>
      <c r="I42" s="22">
        <f t="shared" si="0"/>
        <v>25</v>
      </c>
      <c r="J42" s="22">
        <v>300</v>
      </c>
      <c r="K42" s="21" t="s">
        <v>248</v>
      </c>
      <c r="L42" s="21" t="s">
        <v>80</v>
      </c>
      <c r="M42" s="23" t="s">
        <v>81</v>
      </c>
    </row>
    <row r="43" spans="1:13" x14ac:dyDescent="0.25">
      <c r="A43" s="19">
        <v>41</v>
      </c>
      <c r="B43" s="20">
        <v>44042</v>
      </c>
      <c r="C43" s="21" t="s">
        <v>117</v>
      </c>
      <c r="D43" s="21" t="s">
        <v>246</v>
      </c>
      <c r="E43" s="21" t="s">
        <v>249</v>
      </c>
      <c r="F43" s="21">
        <v>534659862</v>
      </c>
      <c r="G43" s="21" t="s">
        <v>123</v>
      </c>
      <c r="H43" s="21">
        <v>6</v>
      </c>
      <c r="I43" s="22">
        <f t="shared" si="0"/>
        <v>25</v>
      </c>
      <c r="J43" s="22">
        <v>150</v>
      </c>
      <c r="K43" s="21" t="s">
        <v>250</v>
      </c>
      <c r="L43" s="21" t="s">
        <v>80</v>
      </c>
      <c r="M43" s="23" t="s">
        <v>200</v>
      </c>
    </row>
    <row r="44" spans="1:13" x14ac:dyDescent="0.25">
      <c r="A44" s="19">
        <v>42</v>
      </c>
      <c r="B44" s="20">
        <v>44042</v>
      </c>
      <c r="C44" s="21" t="s">
        <v>117</v>
      </c>
      <c r="D44" s="21" t="s">
        <v>246</v>
      </c>
      <c r="E44" s="21" t="s">
        <v>251</v>
      </c>
      <c r="F44" s="21">
        <v>3484631786</v>
      </c>
      <c r="G44" s="21" t="s">
        <v>123</v>
      </c>
      <c r="H44" s="21">
        <v>5</v>
      </c>
      <c r="I44" s="22">
        <f t="shared" si="0"/>
        <v>25</v>
      </c>
      <c r="J44" s="22">
        <v>125</v>
      </c>
      <c r="K44" s="21" t="s">
        <v>252</v>
      </c>
      <c r="L44" s="21" t="s">
        <v>80</v>
      </c>
      <c r="M44" s="23" t="s">
        <v>200</v>
      </c>
    </row>
    <row r="45" spans="1:13" x14ac:dyDescent="0.25">
      <c r="A45" s="19">
        <v>43</v>
      </c>
      <c r="B45" s="20">
        <v>44043</v>
      </c>
      <c r="C45" s="21" t="s">
        <v>253</v>
      </c>
      <c r="D45" s="21" t="s">
        <v>254</v>
      </c>
      <c r="E45" s="21" t="s">
        <v>255</v>
      </c>
      <c r="F45" s="21">
        <v>398</v>
      </c>
      <c r="G45" s="21" t="s">
        <v>256</v>
      </c>
      <c r="H45" s="21">
        <v>150</v>
      </c>
      <c r="I45" s="22">
        <f t="shared" si="0"/>
        <v>7.4666666666666668</v>
      </c>
      <c r="J45" s="22">
        <v>1120</v>
      </c>
      <c r="K45" s="21" t="s">
        <v>257</v>
      </c>
      <c r="L45" s="21" t="s">
        <v>80</v>
      </c>
      <c r="M45" s="23" t="s">
        <v>200</v>
      </c>
    </row>
    <row r="46" spans="1:13" x14ac:dyDescent="0.25">
      <c r="A46" s="19">
        <v>44</v>
      </c>
      <c r="B46" s="20">
        <v>44061</v>
      </c>
      <c r="C46" s="21" t="s">
        <v>237</v>
      </c>
      <c r="D46" s="21" t="s">
        <v>238</v>
      </c>
      <c r="E46" s="21" t="s">
        <v>258</v>
      </c>
      <c r="F46" s="21">
        <v>1743801625</v>
      </c>
      <c r="G46" s="21" t="s">
        <v>259</v>
      </c>
      <c r="H46" s="21">
        <v>3</v>
      </c>
      <c r="I46" s="22">
        <f t="shared" si="0"/>
        <v>533.33333333333337</v>
      </c>
      <c r="J46" s="22">
        <v>1600</v>
      </c>
      <c r="K46" s="21" t="s">
        <v>260</v>
      </c>
      <c r="L46" s="21" t="s">
        <v>80</v>
      </c>
      <c r="M46" s="23" t="s">
        <v>261</v>
      </c>
    </row>
    <row r="47" spans="1:13" ht="15.75" thickBot="1" x14ac:dyDescent="0.3">
      <c r="A47" s="32">
        <v>45</v>
      </c>
      <c r="B47" s="33">
        <v>44077</v>
      </c>
      <c r="C47" s="34" t="s">
        <v>262</v>
      </c>
      <c r="D47" s="35" t="s">
        <v>263</v>
      </c>
      <c r="E47" s="34" t="s">
        <v>264</v>
      </c>
      <c r="F47" s="34">
        <v>15508</v>
      </c>
      <c r="G47" s="36" t="s">
        <v>265</v>
      </c>
      <c r="H47" s="34">
        <v>5</v>
      </c>
      <c r="I47" s="22">
        <f t="shared" si="0"/>
        <v>45</v>
      </c>
      <c r="J47" s="37">
        <v>225</v>
      </c>
      <c r="K47" s="34" t="s">
        <v>266</v>
      </c>
      <c r="L47" s="34" t="s">
        <v>80</v>
      </c>
      <c r="M47" s="38" t="s">
        <v>200</v>
      </c>
    </row>
    <row r="49" spans="8:10" ht="18.75" x14ac:dyDescent="0.3">
      <c r="H49" s="39" t="s">
        <v>79</v>
      </c>
      <c r="I49" s="39"/>
      <c r="J49" s="40">
        <f>SUM(J4:J48)</f>
        <v>21689.74</v>
      </c>
    </row>
  </sheetData>
  <mergeCells count="11">
    <mergeCell ref="M2:M3"/>
    <mergeCell ref="G2:G3"/>
    <mergeCell ref="A1:F1"/>
    <mergeCell ref="H2:H3"/>
    <mergeCell ref="K2:K3"/>
    <mergeCell ref="L2:L3"/>
    <mergeCell ref="A2:A3"/>
    <mergeCell ref="B2:B3"/>
    <mergeCell ref="C2:C3"/>
    <mergeCell ref="D2:D3"/>
    <mergeCell ref="E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STCNS</vt:lpstr>
      <vt:lpstr>INEES</vt:lpstr>
      <vt:lpstr>IGSNS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Cadenas</dc:creator>
  <cp:lastModifiedBy>Carlos E. Rivas</cp:lastModifiedBy>
  <cp:lastPrinted>2020-09-25T14:02:58Z</cp:lastPrinted>
  <dcterms:created xsi:type="dcterms:W3CDTF">2020-09-14T14:03:35Z</dcterms:created>
  <dcterms:modified xsi:type="dcterms:W3CDTF">2020-09-25T18:19:55Z</dcterms:modified>
</cp:coreProperties>
</file>