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JEFE_COMPRAS\Desktop\compartida-analista\6. ARCHIVOS COMPRAS 2025-HEIDY BARAHONA\INFORMACIÓN PÚBLICA 2025\8. Agosto 2025\"/>
    </mc:Choice>
  </mc:AlternateContent>
  <xr:revisionPtr revIDLastSave="0" documentId="13_ncr:1_{37C35143-31AD-422A-A467-A90DD0D76129}" xr6:coauthVersionLast="47" xr6:coauthVersionMax="47" xr10:uidLastSave="{00000000-0000-0000-0000-000000000000}"/>
  <bookViews>
    <workbookView xWindow="-120" yWindow="-120" windowWidth="29040" windowHeight="15720" xr2:uid="{00000000-000D-0000-FFFF-FFFF00000000}"/>
  </bookViews>
  <sheets>
    <sheet name="Julio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46" i="2"/>
  <c r="G44" i="2"/>
  <c r="G42" i="2"/>
  <c r="G6" i="2" l="1"/>
  <c r="G27" i="2" l="1"/>
  <c r="G4" i="2"/>
  <c r="G49" i="2"/>
  <c r="G53" i="2"/>
  <c r="G29" i="2" l="1"/>
  <c r="G8" i="2"/>
  <c r="G10" i="2" l="1"/>
  <c r="G51" i="2" l="1"/>
  <c r="G31" i="2"/>
  <c r="G25" i="2"/>
  <c r="G23" i="2" l="1"/>
</calcChain>
</file>

<file path=xl/sharedStrings.xml><?xml version="1.0" encoding="utf-8"?>
<sst xmlns="http://schemas.openxmlformats.org/spreadsheetml/2006/main" count="94" uniqueCount="62">
  <si>
    <t>TELECOMUNICACIONES DE GUATEMALA, SOCIEDAD ANONIMA</t>
  </si>
  <si>
    <t>DESCRIPCIÓN DEL NPG</t>
  </si>
  <si>
    <t>MONTO POR NPG</t>
  </si>
  <si>
    <t>MONTO TOTAL DE ADJUDICACIONES POR PROVEEDOR</t>
  </si>
  <si>
    <t>No.</t>
  </si>
  <si>
    <t>NÚMERO DE PUBLICACIÓN EN GUATECOMPRAS NPG</t>
  </si>
  <si>
    <t>FECHA DE PUBLICACIÓN</t>
  </si>
  <si>
    <t>NÚMERO DE IDENTIFICACIÓN TRIBUTARIA -NIT-</t>
  </si>
  <si>
    <t>NOMBRE DEL PROVEEDOR</t>
  </si>
  <si>
    <t>DISTRIBUIDORA JALAPEÑA, SOCIEDAD ANONIMA</t>
  </si>
  <si>
    <t>RICOH DE GUATEMALA, SOCIEDAD ANONIMA</t>
  </si>
  <si>
    <t>GUAJARDO CARRASCO PABLO ANTONIO</t>
  </si>
  <si>
    <t>PÉREZ HERNÁNDEZ DE CIFUENTES NORA MISHELLE</t>
  </si>
  <si>
    <t>COFIÑO STAHL Y COMPAÑIA SOCIEDAD ANONIMA</t>
  </si>
  <si>
    <t>ARTÍCULO 33, DECRETO NÚMERO 36-2024 -LEY DEL PRESUPUESTO GENERAL DE INGRESOS Y EGRESOS DEL ESTADO PARA EL
EJERCICIO FISCAL DOS MIL VEINTICINCO -       
Información sobre las adquisiciones realizadas en la modalidad de compra de baja cuantía. 
DIRECCIÓN ADMINISTRATIVA Y FINANCIERA
SUBDIRECCIÓN ADMINISTRATIVA
Información del 01 al 31 de julio de 2025</t>
  </si>
  <si>
    <t>ARTÍCULO 33, DECRETO NÚMERO 36-2024 -LEY DEL PRESUPUESTO GENERAL DE INGRESOS Y EGRESOS DEL ESTADO PARA EL
EJERCICIO FISCAL DOS MIL VEINTICINCO -       
Información sobre las adquisiciones realizadas en la modalidad de compra de baja cuantía. 
DIRECCIÓN ADMINISTRATIVA Y FINANCIERA
SUBDIRECCIÓN ADMINISTRATIVA
Información del 01 al 31 de agosto de 2025</t>
  </si>
  <si>
    <t>Servicio de señal de televisión por cable prestado al INEES, en las áreas de: Dirección General y Salón de Reuniones, para la obtención de información sobre temas y noticias relativas a la Seguridad Nacional e Internacional, correspondiente al mes de julio 2025.</t>
  </si>
  <si>
    <t>E566484269</t>
  </si>
  <si>
    <t>E566548771</t>
  </si>
  <si>
    <t>Servicio de telefonía móvil que incluye cinco (5) líneas celulares para uso del personal del INEES, correspondiente al período del 02 de julio al 01 de agosto de 2025.</t>
  </si>
  <si>
    <t>E566603985</t>
  </si>
  <si>
    <t xml:space="preserve">Adquisición de  cincuenta (50) garrafones de agua purificada para consumo del personal del INEES. </t>
  </si>
  <si>
    <t>E566726769</t>
  </si>
  <si>
    <t>Arrendamiento de dos (02) equipos multifuncionales durante el mes de agosto de 2025 para reproducir y generar documentos impresos y en formato digital, para el cumplimiento de las funciones del personal que conforma el INEES.</t>
  </si>
  <si>
    <t>E566729423</t>
  </si>
  <si>
    <t xml:space="preserve">Compra de veinte (20) refacciones para la octava reunión ordinaria del Consejo Académico Interinstitucional -CAI-; llevada a cabo el 05 de agosto del 2025 en las instalaciones del INEES. </t>
  </si>
  <si>
    <t>PAPELERIA ARRIOLA, SOCIEDAD ANONIMA</t>
  </si>
  <si>
    <t>E566810751</t>
  </si>
  <si>
    <t>Compra de papel couché, que será utilizado para la impresión de agendas académicas del INEES que contienen información de la oferta académica del año 2025.</t>
  </si>
  <si>
    <t>DE LEÓN RUDY ADELSON</t>
  </si>
  <si>
    <t>E566811197</t>
  </si>
  <si>
    <t>Adquisición de nueve (9) hules para la identificación del sello de: Encargada Temporal de Dirección Académica, Encargado Temporal de Subdirección de Desarrollo Académico, Encargada Temporal de Subdirección de Evaluación Docente, Encargada Temporal de la Jefatura de Registro Académico, Encargado Temporal de la Subdirección Administrativa, Subdirectora de Control Académico, Asistente de Subdirección Administrativa, Jefe de Almacén y Analista de Desarrollo Curricular y un (1) sello para la identificación del Asistente de Subdirección de Control Académico, para uso en la correspondencia y documentos oficiales que se suscriben en el INEES.</t>
  </si>
  <si>
    <t>ERICK ROLANDO RODRIGUEZ COPROPIEDAD</t>
  </si>
  <si>
    <t>Servicio de lavandería para: dos (2) Pabellones Nacionales de Guatemala, tres (3) banderas del INEES, un (1) banderín del INEES y diez (10) moñas de bandera, las cuales son utilizadas en las diferentes actividades que se realizan en el INEES.</t>
  </si>
  <si>
    <t>E566814358</t>
  </si>
  <si>
    <t>E566999692</t>
  </si>
  <si>
    <t>HERNANDEZ ALVAREZ LIDIA VERONICA</t>
  </si>
  <si>
    <t>Compra de treinta y siete (37) almuerzos servidos, para la capacitación: "Reforestación con propósito y su impacto en la Seguridad Nacional", llevada a cabo el día 08 de agosto de 2025, para el personal del INEES, en las instalaciones del Sitio Arqueológico Kaminal Juyú.</t>
  </si>
  <si>
    <t>TEJADA RAMÍREZ BRANDON EDUARDO</t>
  </si>
  <si>
    <t xml:space="preserve">Compra de un (01) Aire acondicionado tipo mini-split, el cual será instalado en el cuarto de servidores de las instalaciones del INEES. </t>
  </si>
  <si>
    <t>E567095754</t>
  </si>
  <si>
    <t>E567184072</t>
  </si>
  <si>
    <t>MUNDITROFEOS, SOCIEDAD ANÓNIMA</t>
  </si>
  <si>
    <t>Compra de rótulos en latón, para la identificación de salones del INEES.</t>
  </si>
  <si>
    <t>CENTRO DE LIMPIEZA SOCIEDAD ANONIMA</t>
  </si>
  <si>
    <t>Compra de accesorios para la pulidora de pisos en uso del INEES.</t>
  </si>
  <si>
    <t>E567245624</t>
  </si>
  <si>
    <t>YAT JAX DOMINGO ALEXANDER</t>
  </si>
  <si>
    <t>Compra de café tostado y molido, para abastecer las existencias del almacén, el cual será utilizado para el consumo del personal interno y visitantes del INEES. (Café; Clase: Tostado y molido; Procedencia: Diferentes regiones de guatemala; Tipo: Mejores granos; Paquete; 340 Gramos).</t>
  </si>
  <si>
    <t>E567262324</t>
  </si>
  <si>
    <t>Compra de trece (13) refacciones para inducción general del personal de nuevo ingreso, llevada a cabo el 18 de agosto de 2025, en las instalaciones del INEES.</t>
  </si>
  <si>
    <t>E567366111</t>
  </si>
  <si>
    <t>Servicio de cambio de retrovisor del lado derecho (incluye retrovisor) para el vehículo tipo camioneta, marca Toyota, línea Land Cruiser Prado, modelo 2013, color gris Metálico, Placa P-222FKW, en uso del INEES.</t>
  </si>
  <si>
    <t>Servicio de mantenimiento menor para el vehículo tipo pick up, marca Toyota, línea HILUX, modelo 2013, placa P-227FKW, al servicio del INEES.</t>
  </si>
  <si>
    <t>E567271625</t>
  </si>
  <si>
    <t>E567271250</t>
  </si>
  <si>
    <t>E567272141</t>
  </si>
  <si>
    <t>MORALES PANIAGUA HECTOR ARMANDO</t>
  </si>
  <si>
    <t>Servicio de resane y aplicación de pintura para el vehículo tipo camioneta, línea Land Cruiser Prado, marca Toyota, modelo 2013, placa P-222FKW, en uso del INEES.</t>
  </si>
  <si>
    <t>AGENCIA Y FABRICA HONDA SOCIEDAD ANONIMA</t>
  </si>
  <si>
    <t>Servicio de mantenimiento mayor que incluye cambio de batería para la motocicleta, marca  Honda, Línea CBF 150 UNICORN, modelo 2012, Placa M-224CQS al servicio del INEES.</t>
  </si>
  <si>
    <t>E567750965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</si>
</sst>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dd/mm/yyyy;@"/>
  </numFmts>
  <fonts count="8" x14ac:knownFonts="1">
    <font>
      <sz val="11"/>
      <color theme="1"/>
      <name val="Calibri"/>
      <family val="2"/>
      <scheme val="minor"/>
    </font>
    <font>
      <sz val="7.5"/>
      <color theme="1"/>
      <name val="Arial"/>
      <family val="2"/>
    </font>
    <font>
      <b/>
      <sz val="7.5"/>
      <color theme="1"/>
      <name val="Arial"/>
      <family val="2"/>
    </font>
    <font>
      <b/>
      <sz val="6.5"/>
      <color theme="1"/>
      <name val="Calibri"/>
      <family val="2"/>
      <scheme val="minor"/>
    </font>
    <font>
      <sz val="6.5"/>
      <color theme="1"/>
      <name val="Calibri"/>
      <family val="2"/>
      <scheme val="minor"/>
    </font>
    <font>
      <sz val="11"/>
      <color theme="1"/>
      <name val="Calibri"/>
      <family val="2"/>
      <scheme val="minor"/>
    </font>
    <font>
      <sz val="6.5"/>
      <name val="Calibri"/>
      <family val="2"/>
      <scheme val="minor"/>
    </font>
    <font>
      <sz val="6"/>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44" fontId="5" fillId="0" borderId="0" applyFont="0" applyFill="0" applyBorder="0" applyAlignment="0" applyProtection="0"/>
  </cellStyleXfs>
  <cellXfs count="43">
    <xf numFmtId="0" fontId="0" fillId="0" borderId="0" xfId="0"/>
    <xf numFmtId="0" fontId="1" fillId="0" borderId="0" xfId="0" applyFont="1" applyAlignment="1">
      <alignment vertical="center" wrapText="1"/>
    </xf>
    <xf numFmtId="0" fontId="0" fillId="0" borderId="0" xfId="0" applyAlignment="1">
      <alignment horizontal="center"/>
    </xf>
    <xf numFmtId="0" fontId="0" fillId="3" borderId="0" xfId="0" applyFill="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4" fontId="4" fillId="3" borderId="7" xfId="1" applyFont="1" applyFill="1" applyBorder="1" applyAlignment="1">
      <alignment vertical="center"/>
    </xf>
    <xf numFmtId="0" fontId="3" fillId="0" borderId="0" xfId="0" applyFont="1" applyAlignment="1">
      <alignment horizontal="center" vertical="center"/>
    </xf>
    <xf numFmtId="44" fontId="4" fillId="0" borderId="3" xfId="1" applyFont="1" applyFill="1" applyBorder="1" applyAlignment="1">
      <alignment horizontal="center" vertical="center" wrapText="1"/>
    </xf>
    <xf numFmtId="44" fontId="4" fillId="0" borderId="7" xfId="1" applyFont="1" applyFill="1" applyBorder="1" applyAlignment="1">
      <alignment vertical="center"/>
    </xf>
    <xf numFmtId="44" fontId="4" fillId="0" borderId="12" xfId="1" applyFont="1" applyFill="1" applyBorder="1" applyAlignment="1">
      <alignment horizontal="center" vertical="center" wrapText="1"/>
    </xf>
    <xf numFmtId="44" fontId="4" fillId="0" borderId="0" xfId="1" applyFont="1" applyFill="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2" fillId="0" borderId="2" xfId="0" applyFont="1" applyBorder="1" applyAlignment="1">
      <alignment horizontal="center" vertical="center" wrapText="1"/>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0" xfId="0" applyFont="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5" xfId="0" applyFont="1" applyFill="1" applyBorder="1" applyAlignment="1">
      <alignment horizontal="center" vertical="center"/>
    </xf>
    <xf numFmtId="44" fontId="4" fillId="0" borderId="15" xfId="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12" xfId="0" applyFont="1" applyFill="1" applyBorder="1" applyAlignment="1">
      <alignment horizontal="center" vertical="center"/>
    </xf>
    <xf numFmtId="164" fontId="4" fillId="0" borderId="12" xfId="0" applyNumberFormat="1" applyFont="1" applyFill="1" applyBorder="1" applyAlignment="1">
      <alignment horizontal="center" vertical="center"/>
    </xf>
    <xf numFmtId="0" fontId="4" fillId="0" borderId="13" xfId="0" applyFont="1" applyFill="1" applyBorder="1" applyAlignment="1">
      <alignment horizontal="center" vertical="center"/>
    </xf>
    <xf numFmtId="1" fontId="4" fillId="0" borderId="1"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4" xfId="0" applyFont="1" applyFill="1" applyBorder="1" applyAlignment="1">
      <alignment horizontal="center" vertical="center"/>
    </xf>
    <xf numFmtId="0" fontId="6" fillId="0" borderId="1"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0"/>
  <sheetViews>
    <sheetView tabSelected="1" view="pageLayout" zoomScale="110" zoomScaleNormal="100" zoomScalePageLayoutView="110" workbookViewId="0">
      <selection activeCell="F37" sqref="F37"/>
    </sheetView>
  </sheetViews>
  <sheetFormatPr baseColWidth="10" defaultRowHeight="15" x14ac:dyDescent="0.25"/>
  <cols>
    <col min="1" max="1" width="4.28515625" bestFit="1" customWidth="1"/>
    <col min="2" max="2" width="14.140625" customWidth="1"/>
    <col min="3" max="3" width="7.5703125" customWidth="1"/>
    <col min="4" max="4" width="9.28515625" customWidth="1"/>
    <col min="5" max="5" width="20.42578125" style="2" customWidth="1"/>
    <col min="6" max="6" width="57.42578125" customWidth="1"/>
    <col min="7" max="7" width="8.7109375" bestFit="1" customWidth="1"/>
    <col min="8" max="8" width="11.7109375" customWidth="1"/>
    <col min="9" max="9" width="9.140625" customWidth="1"/>
    <col min="10" max="10" width="3.5703125" customWidth="1"/>
  </cols>
  <sheetData>
    <row r="1" spans="1:8" ht="63" customHeight="1" x14ac:dyDescent="0.25">
      <c r="A1" s="15" t="s">
        <v>15</v>
      </c>
      <c r="B1" s="15"/>
      <c r="C1" s="15"/>
      <c r="D1" s="15"/>
      <c r="E1" s="15"/>
      <c r="F1" s="15"/>
      <c r="G1" s="15"/>
      <c r="H1" s="1"/>
    </row>
    <row r="2" spans="1:8" ht="54" x14ac:dyDescent="0.25">
      <c r="A2" s="4" t="s">
        <v>4</v>
      </c>
      <c r="B2" s="4" t="s">
        <v>5</v>
      </c>
      <c r="C2" s="4" t="s">
        <v>6</v>
      </c>
      <c r="D2" s="4" t="s">
        <v>7</v>
      </c>
      <c r="E2" s="4" t="s">
        <v>8</v>
      </c>
      <c r="F2" s="4" t="s">
        <v>1</v>
      </c>
      <c r="G2" s="5" t="s">
        <v>2</v>
      </c>
    </row>
    <row r="3" spans="1:8" s="3" customFormat="1" ht="27.75" thickBot="1" x14ac:dyDescent="0.3">
      <c r="A3" s="21">
        <v>1</v>
      </c>
      <c r="B3" s="22" t="s">
        <v>17</v>
      </c>
      <c r="C3" s="23">
        <v>45873</v>
      </c>
      <c r="D3" s="24">
        <v>2329557</v>
      </c>
      <c r="E3" s="22" t="s">
        <v>11</v>
      </c>
      <c r="F3" s="25" t="s">
        <v>16</v>
      </c>
      <c r="G3" s="8">
        <v>185</v>
      </c>
    </row>
    <row r="4" spans="1:8" s="3" customFormat="1" ht="15.75" thickBot="1" x14ac:dyDescent="0.3">
      <c r="A4" s="12" t="s">
        <v>3</v>
      </c>
      <c r="B4" s="13"/>
      <c r="C4" s="13"/>
      <c r="D4" s="13"/>
      <c r="E4" s="13"/>
      <c r="F4" s="16"/>
      <c r="G4" s="9">
        <f>SUM(G3:G3)</f>
        <v>185</v>
      </c>
    </row>
    <row r="5" spans="1:8" s="3" customFormat="1" ht="27.75" thickBot="1" x14ac:dyDescent="0.3">
      <c r="A5" s="26">
        <v>2</v>
      </c>
      <c r="B5" s="21" t="s">
        <v>18</v>
      </c>
      <c r="C5" s="23">
        <v>45873</v>
      </c>
      <c r="D5" s="21">
        <v>9929290</v>
      </c>
      <c r="E5" s="25" t="s">
        <v>0</v>
      </c>
      <c r="F5" s="25" t="s">
        <v>19</v>
      </c>
      <c r="G5" s="27">
        <v>896</v>
      </c>
    </row>
    <row r="6" spans="1:8" s="3" customFormat="1" ht="15.75" thickBot="1" x14ac:dyDescent="0.3">
      <c r="A6" s="28" t="s">
        <v>3</v>
      </c>
      <c r="B6" s="29"/>
      <c r="C6" s="29"/>
      <c r="D6" s="29"/>
      <c r="E6" s="29"/>
      <c r="F6" s="30"/>
      <c r="G6" s="9">
        <f>SUM(G5)</f>
        <v>896</v>
      </c>
    </row>
    <row r="7" spans="1:8" s="3" customFormat="1" ht="18.75" thickBot="1" x14ac:dyDescent="0.3">
      <c r="A7" s="31">
        <v>3</v>
      </c>
      <c r="B7" s="25" t="s">
        <v>20</v>
      </c>
      <c r="C7" s="32">
        <v>45874</v>
      </c>
      <c r="D7" s="21">
        <v>3306224</v>
      </c>
      <c r="E7" s="25" t="s">
        <v>9</v>
      </c>
      <c r="F7" s="25" t="s">
        <v>21</v>
      </c>
      <c r="G7" s="10">
        <v>750</v>
      </c>
    </row>
    <row r="8" spans="1:8" s="3" customFormat="1" ht="15.75" thickBot="1" x14ac:dyDescent="0.3">
      <c r="A8" s="28" t="s">
        <v>3</v>
      </c>
      <c r="B8" s="29"/>
      <c r="C8" s="29"/>
      <c r="D8" s="29"/>
      <c r="E8" s="29"/>
      <c r="F8" s="30"/>
      <c r="G8" s="9">
        <f>SUM(G7:G7)</f>
        <v>750</v>
      </c>
    </row>
    <row r="9" spans="1:8" s="3" customFormat="1" ht="27.75" thickBot="1" x14ac:dyDescent="0.3">
      <c r="A9" s="33">
        <v>4</v>
      </c>
      <c r="B9" s="25" t="s">
        <v>22</v>
      </c>
      <c r="C9" s="23">
        <v>45876</v>
      </c>
      <c r="D9" s="21">
        <v>4925343</v>
      </c>
      <c r="E9" s="25" t="s">
        <v>10</v>
      </c>
      <c r="F9" s="25" t="s">
        <v>23</v>
      </c>
      <c r="G9" s="10">
        <v>3760</v>
      </c>
    </row>
    <row r="10" spans="1:8" s="3" customFormat="1" ht="15.75" thickBot="1" x14ac:dyDescent="0.3">
      <c r="A10" s="28" t="s">
        <v>3</v>
      </c>
      <c r="B10" s="29"/>
      <c r="C10" s="29"/>
      <c r="D10" s="29"/>
      <c r="E10" s="29"/>
      <c r="F10" s="30"/>
      <c r="G10" s="9">
        <f>SUM(G9:G9)</f>
        <v>3760</v>
      </c>
    </row>
    <row r="11" spans="1:8" s="3" customFormat="1" ht="18" x14ac:dyDescent="0.25">
      <c r="A11" s="33">
        <v>5</v>
      </c>
      <c r="B11" s="21" t="s">
        <v>24</v>
      </c>
      <c r="C11" s="23">
        <v>45876</v>
      </c>
      <c r="D11" s="34">
        <v>105440558</v>
      </c>
      <c r="E11" s="25" t="s">
        <v>12</v>
      </c>
      <c r="F11" s="25" t="s">
        <v>25</v>
      </c>
      <c r="G11" s="10">
        <v>800</v>
      </c>
    </row>
    <row r="12" spans="1:8" s="3" customFormat="1" ht="18.75" thickBot="1" x14ac:dyDescent="0.3">
      <c r="A12" s="33">
        <v>6</v>
      </c>
      <c r="B12" s="21" t="s">
        <v>51</v>
      </c>
      <c r="C12" s="23">
        <v>45887</v>
      </c>
      <c r="D12" s="34">
        <v>105440558</v>
      </c>
      <c r="E12" s="25" t="s">
        <v>12</v>
      </c>
      <c r="F12" s="25" t="s">
        <v>50</v>
      </c>
      <c r="G12" s="10">
        <v>520</v>
      </c>
    </row>
    <row r="13" spans="1:8" ht="15.75" thickBot="1" x14ac:dyDescent="0.3">
      <c r="A13" s="17" t="s">
        <v>3</v>
      </c>
      <c r="B13" s="18"/>
      <c r="C13" s="18"/>
      <c r="D13" s="18"/>
      <c r="E13" s="18"/>
      <c r="F13" s="19"/>
      <c r="G13" s="9">
        <f>SUM(G11:G12)</f>
        <v>1320</v>
      </c>
    </row>
    <row r="14" spans="1:8" s="3" customFormat="1" x14ac:dyDescent="0.25">
      <c r="A14" s="7"/>
      <c r="B14" s="7"/>
      <c r="C14" s="7"/>
      <c r="D14" s="7"/>
      <c r="E14" s="7"/>
      <c r="F14" s="7"/>
      <c r="G14" s="11"/>
    </row>
    <row r="15" spans="1:8" s="3" customFormat="1" x14ac:dyDescent="0.25">
      <c r="A15" s="7"/>
      <c r="B15" s="7"/>
      <c r="C15" s="7"/>
      <c r="D15" s="7"/>
      <c r="E15" s="7"/>
      <c r="F15" s="7"/>
      <c r="G15" s="11"/>
    </row>
    <row r="16" spans="1:8" s="3" customFormat="1" x14ac:dyDescent="0.25">
      <c r="A16" s="7"/>
      <c r="B16" s="7"/>
      <c r="C16" s="7"/>
      <c r="D16" s="7"/>
      <c r="E16" s="7"/>
      <c r="F16" s="7"/>
      <c r="G16" s="11"/>
    </row>
    <row r="17" spans="1:7" s="3" customFormat="1" x14ac:dyDescent="0.25">
      <c r="A17" s="7"/>
      <c r="B17" s="7"/>
      <c r="C17" s="7"/>
      <c r="D17" s="7"/>
      <c r="E17" s="7"/>
      <c r="F17" s="7"/>
      <c r="G17" s="11"/>
    </row>
    <row r="18" spans="1:7" s="3" customFormat="1" x14ac:dyDescent="0.25">
      <c r="A18" s="7"/>
      <c r="B18" s="7"/>
      <c r="C18" s="7"/>
      <c r="D18" s="7"/>
      <c r="E18" s="7"/>
      <c r="F18" s="7"/>
      <c r="G18" s="11"/>
    </row>
    <row r="19" spans="1:7" s="3" customFormat="1" ht="60" customHeight="1" x14ac:dyDescent="0.25">
      <c r="A19" s="7"/>
      <c r="B19" s="7"/>
      <c r="C19" s="7"/>
      <c r="D19" s="7"/>
      <c r="E19" s="7"/>
      <c r="F19" s="7"/>
      <c r="G19" s="11"/>
    </row>
    <row r="20" spans="1:7" s="3" customFormat="1" ht="62.25" customHeight="1" x14ac:dyDescent="0.25">
      <c r="A20" s="15" t="s">
        <v>15</v>
      </c>
      <c r="B20" s="15"/>
      <c r="C20" s="15"/>
      <c r="D20" s="15"/>
      <c r="E20" s="15"/>
      <c r="F20" s="15"/>
      <c r="G20" s="15"/>
    </row>
    <row r="21" spans="1:7" s="3" customFormat="1" ht="54" x14ac:dyDescent="0.25">
      <c r="A21" s="4" t="s">
        <v>4</v>
      </c>
      <c r="B21" s="4" t="s">
        <v>5</v>
      </c>
      <c r="C21" s="4" t="s">
        <v>6</v>
      </c>
      <c r="D21" s="4" t="s">
        <v>7</v>
      </c>
      <c r="E21" s="4" t="s">
        <v>8</v>
      </c>
      <c r="F21" s="4" t="s">
        <v>1</v>
      </c>
      <c r="G21" s="5" t="s">
        <v>2</v>
      </c>
    </row>
    <row r="22" spans="1:7" ht="18.75" thickBot="1" x14ac:dyDescent="0.3">
      <c r="A22" s="33">
        <v>7</v>
      </c>
      <c r="B22" s="25" t="s">
        <v>27</v>
      </c>
      <c r="C22" s="23">
        <v>45876</v>
      </c>
      <c r="D22" s="21">
        <v>38231425</v>
      </c>
      <c r="E22" s="25" t="s">
        <v>26</v>
      </c>
      <c r="F22" s="25" t="s">
        <v>28</v>
      </c>
      <c r="G22" s="10">
        <v>90</v>
      </c>
    </row>
    <row r="23" spans="1:7" ht="15.75" thickBot="1" x14ac:dyDescent="0.3">
      <c r="A23" s="28" t="s">
        <v>3</v>
      </c>
      <c r="B23" s="29"/>
      <c r="C23" s="29"/>
      <c r="D23" s="29"/>
      <c r="E23" s="29"/>
      <c r="F23" s="30"/>
      <c r="G23" s="9">
        <f>SUM(G22:G22)</f>
        <v>90</v>
      </c>
    </row>
    <row r="24" spans="1:7" ht="72.75" thickBot="1" x14ac:dyDescent="0.3">
      <c r="A24" s="33">
        <v>8</v>
      </c>
      <c r="B24" s="21" t="s">
        <v>30</v>
      </c>
      <c r="C24" s="23">
        <v>45876</v>
      </c>
      <c r="D24" s="34">
        <v>27051145</v>
      </c>
      <c r="E24" s="25" t="s">
        <v>29</v>
      </c>
      <c r="F24" s="25" t="s">
        <v>31</v>
      </c>
      <c r="G24" s="10">
        <v>427</v>
      </c>
    </row>
    <row r="25" spans="1:7" ht="15.75" thickBot="1" x14ac:dyDescent="0.3">
      <c r="A25" s="28" t="s">
        <v>3</v>
      </c>
      <c r="B25" s="29"/>
      <c r="C25" s="29"/>
      <c r="D25" s="29"/>
      <c r="E25" s="29"/>
      <c r="F25" s="30"/>
      <c r="G25" s="9">
        <f>SUM(G24:G24)</f>
        <v>427</v>
      </c>
    </row>
    <row r="26" spans="1:7" ht="27.75" thickBot="1" x14ac:dyDescent="0.3">
      <c r="A26" s="35">
        <v>9</v>
      </c>
      <c r="B26" s="21" t="s">
        <v>34</v>
      </c>
      <c r="C26" s="23">
        <v>45877</v>
      </c>
      <c r="D26" s="21">
        <v>20205481</v>
      </c>
      <c r="E26" s="25" t="s">
        <v>32</v>
      </c>
      <c r="F26" s="25" t="s">
        <v>33</v>
      </c>
      <c r="G26" s="8">
        <v>570</v>
      </c>
    </row>
    <row r="27" spans="1:7" ht="15.75" thickBot="1" x14ac:dyDescent="0.3">
      <c r="A27" s="36" t="s">
        <v>3</v>
      </c>
      <c r="B27" s="37"/>
      <c r="C27" s="37"/>
      <c r="D27" s="37"/>
      <c r="E27" s="37"/>
      <c r="F27" s="38"/>
      <c r="G27" s="9">
        <f>SUM(G26:G26)</f>
        <v>570</v>
      </c>
    </row>
    <row r="28" spans="1:7" ht="27.75" thickBot="1" x14ac:dyDescent="0.3">
      <c r="A28" s="31">
        <v>10</v>
      </c>
      <c r="B28" s="21" t="s">
        <v>35</v>
      </c>
      <c r="C28" s="23">
        <v>45880</v>
      </c>
      <c r="D28" s="34">
        <v>7516304</v>
      </c>
      <c r="E28" s="25" t="s">
        <v>36</v>
      </c>
      <c r="F28" s="25" t="s">
        <v>37</v>
      </c>
      <c r="G28" s="8">
        <v>3402.15</v>
      </c>
    </row>
    <row r="29" spans="1:7" ht="15.75" thickBot="1" x14ac:dyDescent="0.3">
      <c r="A29" s="36" t="s">
        <v>3</v>
      </c>
      <c r="B29" s="37"/>
      <c r="C29" s="37"/>
      <c r="D29" s="37"/>
      <c r="E29" s="37"/>
      <c r="F29" s="38"/>
      <c r="G29" s="9">
        <f>SUM(G28:G28)</f>
        <v>3402.15</v>
      </c>
    </row>
    <row r="30" spans="1:7" ht="18.75" thickBot="1" x14ac:dyDescent="0.3">
      <c r="A30" s="39">
        <v>11</v>
      </c>
      <c r="B30" s="21" t="s">
        <v>40</v>
      </c>
      <c r="C30" s="23">
        <v>45881</v>
      </c>
      <c r="D30" s="21">
        <v>95939628</v>
      </c>
      <c r="E30" s="25" t="s">
        <v>38</v>
      </c>
      <c r="F30" s="25" t="s">
        <v>39</v>
      </c>
      <c r="G30" s="8">
        <v>10000</v>
      </c>
    </row>
    <row r="31" spans="1:7" ht="15.75" thickBot="1" x14ac:dyDescent="0.3">
      <c r="A31" s="12" t="s">
        <v>3</v>
      </c>
      <c r="B31" s="13"/>
      <c r="C31" s="13"/>
      <c r="D31" s="13"/>
      <c r="E31" s="13"/>
      <c r="F31" s="16"/>
      <c r="G31" s="6">
        <f>SUM(G30)</f>
        <v>10000</v>
      </c>
    </row>
    <row r="32" spans="1:7" x14ac:dyDescent="0.25">
      <c r="A32" s="7"/>
      <c r="B32" s="7"/>
      <c r="C32" s="7"/>
      <c r="D32" s="7"/>
      <c r="E32" s="7"/>
      <c r="F32" s="7"/>
      <c r="G32" s="11"/>
    </row>
    <row r="33" spans="1:7" x14ac:dyDescent="0.25">
      <c r="A33" s="7"/>
      <c r="B33" s="7"/>
      <c r="C33" s="7"/>
      <c r="D33" s="7"/>
      <c r="E33" s="7"/>
      <c r="F33" s="7"/>
      <c r="G33" s="11"/>
    </row>
    <row r="34" spans="1:7" x14ac:dyDescent="0.25">
      <c r="A34" s="7"/>
      <c r="B34" s="7"/>
      <c r="C34" s="7"/>
      <c r="D34" s="7"/>
      <c r="E34" s="7"/>
      <c r="F34" s="7"/>
      <c r="G34" s="11"/>
    </row>
    <row r="35" spans="1:7" x14ac:dyDescent="0.25">
      <c r="A35" s="7"/>
      <c r="B35" s="7"/>
      <c r="C35" s="7"/>
      <c r="D35" s="7"/>
      <c r="E35" s="7"/>
      <c r="F35" s="7"/>
      <c r="G35" s="11"/>
    </row>
    <row r="36" spans="1:7" x14ac:dyDescent="0.25">
      <c r="A36" s="7"/>
      <c r="B36" s="7"/>
      <c r="C36" s="7"/>
      <c r="D36" s="7"/>
      <c r="E36" s="7"/>
      <c r="F36" s="7"/>
      <c r="G36" s="11"/>
    </row>
    <row r="37" spans="1:7" x14ac:dyDescent="0.25">
      <c r="A37" s="7"/>
      <c r="B37" s="7"/>
      <c r="C37" s="7"/>
      <c r="D37" s="7"/>
      <c r="E37" s="7"/>
      <c r="F37" s="7"/>
      <c r="G37" s="11"/>
    </row>
    <row r="38" spans="1:7" x14ac:dyDescent="0.25">
      <c r="A38" s="7"/>
      <c r="B38" s="7"/>
      <c r="C38" s="7"/>
      <c r="D38" s="7"/>
      <c r="E38" s="7"/>
      <c r="F38" s="7"/>
      <c r="G38" s="11"/>
    </row>
    <row r="39" spans="1:7" ht="60" customHeight="1" x14ac:dyDescent="0.25">
      <c r="A39" s="20" t="s">
        <v>14</v>
      </c>
      <c r="B39" s="20"/>
      <c r="C39" s="20"/>
      <c r="D39" s="20"/>
      <c r="E39" s="20"/>
      <c r="F39" s="20"/>
      <c r="G39" s="20"/>
    </row>
    <row r="40" spans="1:7" ht="54" x14ac:dyDescent="0.25">
      <c r="A40" s="4" t="s">
        <v>4</v>
      </c>
      <c r="B40" s="4" t="s">
        <v>5</v>
      </c>
      <c r="C40" s="4" t="s">
        <v>6</v>
      </c>
      <c r="D40" s="4" t="s">
        <v>7</v>
      </c>
      <c r="E40" s="4" t="s">
        <v>8</v>
      </c>
      <c r="F40" s="4" t="s">
        <v>1</v>
      </c>
      <c r="G40" s="5" t="s">
        <v>2</v>
      </c>
    </row>
    <row r="41" spans="1:7" ht="18.75" thickBot="1" x14ac:dyDescent="0.3">
      <c r="A41" s="39">
        <v>12</v>
      </c>
      <c r="B41" s="21" t="s">
        <v>41</v>
      </c>
      <c r="C41" s="23">
        <v>45882</v>
      </c>
      <c r="D41" s="21">
        <v>4605586</v>
      </c>
      <c r="E41" s="40" t="s">
        <v>42</v>
      </c>
      <c r="F41" s="25" t="s">
        <v>43</v>
      </c>
      <c r="G41" s="8">
        <v>2420</v>
      </c>
    </row>
    <row r="42" spans="1:7" ht="15.75" thickBot="1" x14ac:dyDescent="0.3">
      <c r="A42" s="36" t="s">
        <v>3</v>
      </c>
      <c r="B42" s="37"/>
      <c r="C42" s="37"/>
      <c r="D42" s="37"/>
      <c r="E42" s="37"/>
      <c r="F42" s="38"/>
      <c r="G42" s="9">
        <f>SUM(G41)</f>
        <v>2420</v>
      </c>
    </row>
    <row r="43" spans="1:7" ht="18.75" thickBot="1" x14ac:dyDescent="0.3">
      <c r="A43" s="39">
        <v>13</v>
      </c>
      <c r="B43" s="25" t="s">
        <v>46</v>
      </c>
      <c r="C43" s="23">
        <v>45883</v>
      </c>
      <c r="D43" s="21">
        <v>75265508</v>
      </c>
      <c r="E43" s="25" t="s">
        <v>44</v>
      </c>
      <c r="F43" s="25" t="s">
        <v>45</v>
      </c>
      <c r="G43" s="8">
        <v>2250</v>
      </c>
    </row>
    <row r="44" spans="1:7" ht="15.75" thickBot="1" x14ac:dyDescent="0.3">
      <c r="A44" s="36" t="s">
        <v>3</v>
      </c>
      <c r="B44" s="37"/>
      <c r="C44" s="37"/>
      <c r="D44" s="37"/>
      <c r="E44" s="37"/>
      <c r="F44" s="38"/>
      <c r="G44" s="9">
        <f>SUM(G43)</f>
        <v>2250</v>
      </c>
    </row>
    <row r="45" spans="1:7" ht="36.75" thickBot="1" x14ac:dyDescent="0.3">
      <c r="A45" s="39">
        <v>14</v>
      </c>
      <c r="B45" s="21" t="s">
        <v>49</v>
      </c>
      <c r="C45" s="23">
        <v>45883</v>
      </c>
      <c r="D45" s="21">
        <v>88071782</v>
      </c>
      <c r="E45" s="25" t="s">
        <v>47</v>
      </c>
      <c r="F45" s="25" t="s">
        <v>48</v>
      </c>
      <c r="G45" s="8">
        <v>4964.3999999999996</v>
      </c>
    </row>
    <row r="46" spans="1:7" ht="15.75" thickBot="1" x14ac:dyDescent="0.3">
      <c r="A46" s="36" t="s">
        <v>3</v>
      </c>
      <c r="B46" s="37"/>
      <c r="C46" s="37"/>
      <c r="D46" s="37"/>
      <c r="E46" s="37"/>
      <c r="F46" s="38"/>
      <c r="G46" s="9">
        <f>SUM(G45)</f>
        <v>4964.3999999999996</v>
      </c>
    </row>
    <row r="47" spans="1:7" ht="27" x14ac:dyDescent="0.25">
      <c r="A47" s="31">
        <v>15</v>
      </c>
      <c r="B47" s="21" t="s">
        <v>54</v>
      </c>
      <c r="C47" s="23">
        <v>45883</v>
      </c>
      <c r="D47" s="34">
        <v>332917</v>
      </c>
      <c r="E47" s="25" t="s">
        <v>13</v>
      </c>
      <c r="F47" s="25" t="s">
        <v>52</v>
      </c>
      <c r="G47" s="8">
        <v>4958.4799999999996</v>
      </c>
    </row>
    <row r="48" spans="1:7" ht="18.75" thickBot="1" x14ac:dyDescent="0.3">
      <c r="A48" s="31">
        <v>16</v>
      </c>
      <c r="B48" s="21" t="s">
        <v>55</v>
      </c>
      <c r="C48" s="23">
        <v>45883</v>
      </c>
      <c r="D48" s="34">
        <v>332917</v>
      </c>
      <c r="E48" s="25" t="s">
        <v>13</v>
      </c>
      <c r="F48" s="25" t="s">
        <v>53</v>
      </c>
      <c r="G48" s="8">
        <v>1750</v>
      </c>
    </row>
    <row r="49" spans="1:7" ht="15.75" thickBot="1" x14ac:dyDescent="0.3">
      <c r="A49" s="36" t="s">
        <v>3</v>
      </c>
      <c r="B49" s="37"/>
      <c r="C49" s="37"/>
      <c r="D49" s="37"/>
      <c r="E49" s="37"/>
      <c r="F49" s="41"/>
      <c r="G49" s="9">
        <f>SUM(G47:G48)</f>
        <v>6708.48</v>
      </c>
    </row>
    <row r="50" spans="1:7" ht="18.75" thickBot="1" x14ac:dyDescent="0.3">
      <c r="A50" s="39">
        <v>17</v>
      </c>
      <c r="B50" s="42" t="s">
        <v>56</v>
      </c>
      <c r="C50" s="23">
        <v>45887</v>
      </c>
      <c r="D50" s="34">
        <v>4435400</v>
      </c>
      <c r="E50" s="40" t="s">
        <v>57</v>
      </c>
      <c r="F50" s="40" t="s">
        <v>58</v>
      </c>
      <c r="G50" s="8">
        <v>1250</v>
      </c>
    </row>
    <row r="51" spans="1:7" ht="15.75" thickBot="1" x14ac:dyDescent="0.3">
      <c r="A51" s="36" t="s">
        <v>3</v>
      </c>
      <c r="B51" s="37"/>
      <c r="C51" s="37"/>
      <c r="D51" s="37"/>
      <c r="E51" s="37"/>
      <c r="F51" s="41"/>
      <c r="G51" s="9">
        <f>SUM(G50)</f>
        <v>1250</v>
      </c>
    </row>
    <row r="52" spans="1:7" ht="18.75" thickBot="1" x14ac:dyDescent="0.3">
      <c r="A52" s="31">
        <v>18</v>
      </c>
      <c r="B52" s="25" t="s">
        <v>61</v>
      </c>
      <c r="C52" s="23">
        <v>45434</v>
      </c>
      <c r="D52" s="21">
        <v>963259</v>
      </c>
      <c r="E52" s="25" t="s">
        <v>59</v>
      </c>
      <c r="F52" s="25" t="s">
        <v>60</v>
      </c>
      <c r="G52" s="8">
        <v>1127.73</v>
      </c>
    </row>
    <row r="53" spans="1:7" ht="15.75" thickBot="1" x14ac:dyDescent="0.3">
      <c r="A53" s="12" t="s">
        <v>3</v>
      </c>
      <c r="B53" s="13"/>
      <c r="C53" s="13"/>
      <c r="D53" s="13"/>
      <c r="E53" s="13"/>
      <c r="F53" s="14"/>
      <c r="G53" s="6">
        <f>SUM(G52)</f>
        <v>1127.73</v>
      </c>
    </row>
    <row r="65" spans="1:7" x14ac:dyDescent="0.25">
      <c r="A65" s="7"/>
      <c r="B65" s="7"/>
      <c r="C65" s="7"/>
      <c r="D65" s="7"/>
      <c r="E65" s="7"/>
      <c r="F65" s="7"/>
      <c r="G65" s="11"/>
    </row>
    <row r="66" spans="1:7" x14ac:dyDescent="0.25">
      <c r="A66" s="7"/>
      <c r="B66" s="7"/>
      <c r="C66" s="7"/>
      <c r="D66" s="7"/>
      <c r="E66" s="7"/>
      <c r="F66" s="7"/>
      <c r="G66" s="11"/>
    </row>
    <row r="67" spans="1:7" x14ac:dyDescent="0.25">
      <c r="A67" s="7"/>
      <c r="B67" s="7"/>
      <c r="C67" s="7"/>
      <c r="D67" s="7"/>
      <c r="E67" s="7"/>
      <c r="F67" s="7"/>
      <c r="G67" s="11"/>
    </row>
    <row r="68" spans="1:7" x14ac:dyDescent="0.25">
      <c r="A68" s="7"/>
      <c r="B68" s="7"/>
      <c r="C68" s="7"/>
      <c r="D68" s="7"/>
      <c r="E68" s="7"/>
      <c r="F68" s="7"/>
      <c r="G68" s="11"/>
    </row>
    <row r="69" spans="1:7" x14ac:dyDescent="0.25">
      <c r="A69" s="7"/>
      <c r="B69" s="7"/>
      <c r="C69" s="7"/>
      <c r="D69" s="7"/>
      <c r="E69" s="7"/>
      <c r="F69" s="7"/>
      <c r="G69" s="11"/>
    </row>
    <row r="70" spans="1:7" x14ac:dyDescent="0.25">
      <c r="A70" s="7"/>
      <c r="B70" s="7"/>
      <c r="C70" s="7"/>
      <c r="D70" s="7"/>
      <c r="E70" s="7"/>
      <c r="F70" s="7"/>
      <c r="G70" s="11"/>
    </row>
  </sheetData>
  <mergeCells count="19">
    <mergeCell ref="A13:F13"/>
    <mergeCell ref="A31:F31"/>
    <mergeCell ref="A53:F53"/>
    <mergeCell ref="A42:F42"/>
    <mergeCell ref="A44:F44"/>
    <mergeCell ref="A46:F46"/>
    <mergeCell ref="A49:F49"/>
    <mergeCell ref="A1:G1"/>
    <mergeCell ref="A4:F4"/>
    <mergeCell ref="A8:F8"/>
    <mergeCell ref="A29:F29"/>
    <mergeCell ref="A6:F6"/>
    <mergeCell ref="A23:F23"/>
    <mergeCell ref="A25:F25"/>
    <mergeCell ref="A10:F10"/>
    <mergeCell ref="A20:G20"/>
    <mergeCell ref="A51:F51"/>
    <mergeCell ref="A39:G39"/>
    <mergeCell ref="A27:F27"/>
  </mergeCells>
  <pageMargins left="0.70866141732283461" right="0.70866141732283461" top="1.3888888888888888" bottom="0.74803149606299213" header="0.31496062992125984" footer="0.31496062992125984"/>
  <pageSetup orientation="landscape" r:id="rId1"/>
  <headerFooter>
    <oddHeader>&amp;L&amp;G&amp;R&amp;P</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mterreaux</dc:creator>
  <cp:lastModifiedBy>INEES 8</cp:lastModifiedBy>
  <cp:lastPrinted>2025-08-26T14:40:24Z</cp:lastPrinted>
  <dcterms:created xsi:type="dcterms:W3CDTF">2023-01-25T15:09:17Z</dcterms:created>
  <dcterms:modified xsi:type="dcterms:W3CDTF">2025-08-26T14:44:46Z</dcterms:modified>
</cp:coreProperties>
</file>