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MIN-COMPRAS\compartida-analista\6. ARCHIVOS COMPRAS 2025-HEIDY BARAHONA\INFORMACIÓN PÚBLICA 2025\7. Julio 2025\"/>
    </mc:Choice>
  </mc:AlternateContent>
  <bookViews>
    <workbookView xWindow="0" yWindow="0" windowWidth="20490" windowHeight="7125"/>
  </bookViews>
  <sheets>
    <sheet name="Julio2025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2" l="1"/>
  <c r="G27" i="2"/>
  <c r="G5" i="2"/>
  <c r="G69" i="2"/>
  <c r="G65" i="2"/>
  <c r="G66" i="2"/>
  <c r="G48" i="2" l="1"/>
  <c r="G9" i="2"/>
  <c r="G61" i="2" l="1"/>
  <c r="G11" i="2"/>
  <c r="G7" i="2"/>
  <c r="G63" i="2" l="1"/>
  <c r="G50" i="2"/>
  <c r="G36" i="2"/>
  <c r="G31" i="2"/>
  <c r="G29" i="2" l="1"/>
</calcChain>
</file>

<file path=xl/sharedStrings.xml><?xml version="1.0" encoding="utf-8"?>
<sst xmlns="http://schemas.openxmlformats.org/spreadsheetml/2006/main" count="124" uniqueCount="73">
  <si>
    <t>TELECOMUNICACIONES DE GUATEMALA, SOCIEDAD ANONIMA</t>
  </si>
  <si>
    <t>DESCRIPCIÓN DEL NPG</t>
  </si>
  <si>
    <t>MONTO POR NPG</t>
  </si>
  <si>
    <t>MONTO TOTAL DE ADJUDICACIONES POR PROVEEDOR</t>
  </si>
  <si>
    <t>No.</t>
  </si>
  <si>
    <t>NÚMERO DE PUBLICACIÓN EN GUATECOMPRAS NPG</t>
  </si>
  <si>
    <t>FECHA DE PUBLICACIÓN</t>
  </si>
  <si>
    <t>NÚMERO DE IDENTIFICACIÓN TRIBUTARIA -NIT-</t>
  </si>
  <si>
    <t>NOMBRE DEL PROVEEDOR</t>
  </si>
  <si>
    <t>DISTRIBUIDORA JALAPEÑA, SOCIEDAD ANONIMA</t>
  </si>
  <si>
    <t>RICOH DE GUATEMALA, SOCIEDAD ANONIMA</t>
  </si>
  <si>
    <t>GUAJARDO CARRASCO PABLO ANTONIO</t>
  </si>
  <si>
    <t>PÉREZ HERNÁNDEZ DE CIFUENTES NORA MISHELLE</t>
  </si>
  <si>
    <t>COFIÑO STAHL Y COMPAÑIA SOCIEDAD ANONIMA</t>
  </si>
  <si>
    <t>OPERADORA DE TIENDAS, SOCIEDAD ANONIMA</t>
  </si>
  <si>
    <t>ARTÍCULO 33, DECRETO NÚMERO 36-2024 -LEY DEL PRESUPUESTO GENERAL DE INGRESOS Y EGRESOS DEL ESTADO PARA EL
EJERCICIO FISCAL DOS MIL VEINTICINCO -       
Información sobre las adquisiciones realizadas en la modalidad de compra de baja cuantía. 
DIRECCIÓN ADMINISTRATIVA Y FINANCIERA
SUBDIRECCIÓN ADMINISTRATIVA
Información del 01 al 31 de julio de 2025</t>
  </si>
  <si>
    <t>E564578762</t>
  </si>
  <si>
    <t>Servicio de elaboración de un (01) arreglo floral tipo abanico para la Dirección General del INEES, en atención a la invitación por parte del Presidente de la República de Guatemala, en conmemoración del CLIV Aniversario de la gesta revolucionaria de 1871 y día del ejército de Guatemala, llevada a cabo el 30 de junio 2025.</t>
  </si>
  <si>
    <t>E564699284</t>
  </si>
  <si>
    <t>E564729337</t>
  </si>
  <si>
    <t>Arrendamiento de dos (02) equipos multifuncionales durante el mes de julio de 2025 para reproducir y generar documentos impresos y en formato digital, para el cumplimiento de las funciones del personal que conforma el INEES.</t>
  </si>
  <si>
    <t>Servicio de señal de televisión por cable prestado al INEES, en las áreas de: Dirección General y Salón de Reuniones, para la obtención de información sobre temas y noticias relativas a la Seguridad Nacional e Internacional, correspondiente al mes de junio 2025.</t>
  </si>
  <si>
    <t>E564829110</t>
  </si>
  <si>
    <t>Servicio de telefonía móvil que incluye cinco (5) líneas celulares para uso del personal del INEES, correspondiente al período del 02 de junio al 01 de julio de 2025.</t>
  </si>
  <si>
    <t>E564840041</t>
  </si>
  <si>
    <t>NUEVOS ALMACENES, SOCIEDAD ANONIMA</t>
  </si>
  <si>
    <t>E564841161</t>
  </si>
  <si>
    <t>E564842508</t>
  </si>
  <si>
    <t>E564842826</t>
  </si>
  <si>
    <t>Compra de veinticinco (25) macetas plásticas para ser ubicadas en las diferentes áreas de las instalaciones del INEES.</t>
  </si>
  <si>
    <t xml:space="preserve">Compra de doce (12) rollos de cinta adhesiva antideslizante para ser instalada en las gradas del INEES, como medida de seguridad para evitar accidentes. </t>
  </si>
  <si>
    <t xml:space="preserve">Compra de cincuenta (50) metros de lazo trenzado para ser instalados en las estanterías del área de archivo de las instalaciones del INEES, como medida de seguridad para evitar accidentes. </t>
  </si>
  <si>
    <t>Compra de dos (02) llaves para lavamanos, que se utilizarán para cubrir los requerimientos de mantenimiento de las instalaciones que ocupa el INEES.</t>
  </si>
  <si>
    <t>E564884847</t>
  </si>
  <si>
    <t xml:space="preserve">Adquisición de  treinta y cinco (35) garrafones de agua purificada para consumo del personal del INEES. </t>
  </si>
  <si>
    <t>E564893633</t>
  </si>
  <si>
    <t>GRUPO MASTER DE GUATEMALA, SOCIEDAD ANONIMA</t>
  </si>
  <si>
    <t>Compra de plumillas limpiaparabrisas para el vehículo tipo Pick-Up, marca Toyota, línea Hilux, modelo 2013, color gris oscuro mica metálico, Placa P-222FKW y el vehículo tipo camioneta, marca Toyota, línea 4-Runner, modelo 2013, color blanco perla, Placa P 219FKW.</t>
  </si>
  <si>
    <t>E564905615</t>
  </si>
  <si>
    <t>Compra de dos (02) llantas todo terreno para el vehículo tipo camioneta, marca Hyundai, línea Tucson, modelo 2013, placa O-495BBS, en uso del INEES. Debido a que las actuales presentan desgaste en la banda de rodadura, llegando al final de su vida útil.</t>
  </si>
  <si>
    <t>Compra de treinta (30) insecticidas para ser utilizados como medida de prevención para el  control de plagas de insectos que puedan causar daño a la salud del personal del INEES.</t>
  </si>
  <si>
    <t>E564887005</t>
  </si>
  <si>
    <t>E564968242</t>
  </si>
  <si>
    <t>CONTRALORIA GENERAL DE CUENTAS</t>
  </si>
  <si>
    <t>637672K</t>
  </si>
  <si>
    <t>Pago de habilitación de cien (100) hojas movibles para Libro de Actas Administrativas, en papel bond tamaño oficio, con correlativo del No. cero cero uno (001) al cien (100), original-blanco para amparar el registro de actas de acciones administrativas de INEES.</t>
  </si>
  <si>
    <t>E564968609</t>
  </si>
  <si>
    <t>Pago de autorización de cien (100) hojas movibles para Libro de Actas Administrativas, en papel bond tamaño oficio, con correlativo del No. cero cero uno (001) al cien (100), original-blanco para amparar el registro de actas de acciones administrativas de INEES.</t>
  </si>
  <si>
    <t>E564964700</t>
  </si>
  <si>
    <t>Pago de autorización de quinientos (500) juegos de formularios de Requisición de Materiales y Suministros, en original blanco-almacén, duplicado-celeste, con correlativo del No. cero cero tres mil quinientos uno (003501) al cero cero cuatro mil (004000), para amparar los egresos del Departamento de Almacén del INEES.</t>
  </si>
  <si>
    <t>E564965987</t>
  </si>
  <si>
    <t>Pago de habilitación de quinientos (500) juegos de formularios de Requisición de Materiales y Suministros, en original blanco-almacén, duplicado-celeste, con correlativo del No. cero cero tres mil quinientos uno (003501) al cero cero cuatro mil (004000), para amparar los egresos del Departamento de Almacén del INEES.</t>
  </si>
  <si>
    <t>VELIZ VALDEZ HUMBERTO ALFONSO</t>
  </si>
  <si>
    <t>Impresión de quinientos (500) juegos de formularios de Requisición de Materiales y Suministros, en original blanco-almacén, duplicado-celeste, con correlativo del No. cero cero tres mil quinientos uno (003501) al cero cero cuatro mil (004000), para amparar los egresos del Departamento de Almacén del INEES.</t>
  </si>
  <si>
    <t>E565058509</t>
  </si>
  <si>
    <t>E565198998</t>
  </si>
  <si>
    <t>Servicio de fumigación para las instalaciones del INEES, como medida de prevención para el control de plagas de insectos que pueden causar daño a la salud del personal.</t>
  </si>
  <si>
    <t>E565201921</t>
  </si>
  <si>
    <t>Compra de treinta y siete (37) Strudell y treinta y siete (37) Cruasán (Croissant) relleno, para la capacitación: "Prevención del Acoso Sexual: Estrategias y Herramientas en el Sector Público", llevada a cabo el día 04 de julio de 2025 para todo el personal, en las instalaciones del INEES.</t>
  </si>
  <si>
    <t>E565239015</t>
  </si>
  <si>
    <t xml:space="preserve">Compra de uniformes para el personal del INEES, para ser utilizados en actividades oficiales y operativas, proporcionando uniformidad y adecuación a sus funciones. </t>
  </si>
  <si>
    <t>E565296736</t>
  </si>
  <si>
    <t>Servicio de elaboración de un (01) arreglo floral tipo abanico para la Dirección General del INEES, en atención a la invitación por parte del Jefe del Servicio de Intendencia del Ejército, en conmemoración del LV Aniversario del Servicio de Intendencia del ejército de Guatemala.</t>
  </si>
  <si>
    <t>E565718630</t>
  </si>
  <si>
    <t>Servicio de mantenimiento al sistema de frenos para el vehículo tipo camioneta, línea Land Cruiser Prado, marca Toyota, modelo 2013, placa P-222FKW, en uso del INEES.</t>
  </si>
  <si>
    <t>E565721372</t>
  </si>
  <si>
    <t>Servicio de mantenimiento al sistema de frenos para el vehículo tipo camioneta, marca Toyota, línea 4-Runner, modelo 2013, placa P219FKW, en uso del INEES.</t>
  </si>
  <si>
    <t>Compra de tres (03) llantas todo terreno para el vehículo tipo pick up, marca Toyota, línea HILUX, modelo 2013, placa P-227FKW, en uso del INEES.</t>
  </si>
  <si>
    <t>E565777688</t>
  </si>
  <si>
    <t>URBINA GUTIERREZ LEON ANA JULISSA</t>
  </si>
  <si>
    <t>DISTRIBUIDORA CRUZ, SOCIEDAD ANONIMA</t>
  </si>
  <si>
    <t>WAY BETANCOURTH PACHECO CELESTE CAROLINA</t>
  </si>
  <si>
    <t>PATAN MIXTÚN FREDY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</si>
</sst>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Q&quot;* #,##0.00_-;\-&quot;Q&quot;* #,##0.00_-;_-&quot;Q&quot;* &quot;-&quot;??_-;_-@_-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6.5"/>
      <color theme="1"/>
      <name val="Calibri"/>
      <family val="2"/>
      <scheme val="minor"/>
    </font>
    <font>
      <sz val="6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.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3" borderId="0" xfId="0" applyFill="1"/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4" fontId="4" fillId="3" borderId="7" xfId="1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5" fontId="4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12" xfId="1" applyNumberFormat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164" fontId="4" fillId="0" borderId="7" xfId="1" applyFont="1" applyFill="1" applyBorder="1" applyAlignment="1">
      <alignment vertical="center"/>
    </xf>
    <xf numFmtId="165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8" xfId="1" applyFont="1" applyFill="1" applyBorder="1" applyAlignment="1">
      <alignment horizontal="center" vertical="center" wrapText="1"/>
    </xf>
    <xf numFmtId="164" fontId="4" fillId="0" borderId="12" xfId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165" fontId="6" fillId="0" borderId="12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164" fontId="4" fillId="0" borderId="0" xfId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view="pageLayout" zoomScale="110" zoomScaleNormal="100" zoomScalePageLayoutView="110" workbookViewId="0">
      <selection sqref="A1:G1"/>
    </sheetView>
  </sheetViews>
  <sheetFormatPr baseColWidth="10" defaultRowHeight="15" x14ac:dyDescent="0.25"/>
  <cols>
    <col min="1" max="1" width="4.28515625" bestFit="1" customWidth="1"/>
    <col min="2" max="2" width="14.140625" customWidth="1"/>
    <col min="3" max="3" width="7.5703125" customWidth="1"/>
    <col min="4" max="4" width="9.28515625" customWidth="1"/>
    <col min="5" max="5" width="20.42578125" style="2" customWidth="1"/>
    <col min="6" max="6" width="57.42578125" customWidth="1"/>
    <col min="7" max="7" width="8.7109375" bestFit="1" customWidth="1"/>
    <col min="8" max="8" width="11.7109375" customWidth="1"/>
    <col min="9" max="9" width="9.140625" customWidth="1"/>
    <col min="10" max="10" width="3.5703125" customWidth="1"/>
  </cols>
  <sheetData>
    <row r="1" spans="1:8" ht="59.25" customHeight="1" x14ac:dyDescent="0.25">
      <c r="A1" s="32" t="s">
        <v>15</v>
      </c>
      <c r="B1" s="32"/>
      <c r="C1" s="32"/>
      <c r="D1" s="32"/>
      <c r="E1" s="32"/>
      <c r="F1" s="32"/>
      <c r="G1" s="32"/>
      <c r="H1" s="1"/>
    </row>
    <row r="2" spans="1:8" ht="54" x14ac:dyDescent="0.25">
      <c r="A2" s="4" t="s">
        <v>4</v>
      </c>
      <c r="B2" s="4" t="s">
        <v>5</v>
      </c>
      <c r="C2" s="4" t="s">
        <v>6</v>
      </c>
      <c r="D2" s="4" t="s">
        <v>7</v>
      </c>
      <c r="E2" s="4" t="s">
        <v>8</v>
      </c>
      <c r="F2" s="4" t="s">
        <v>1</v>
      </c>
      <c r="G2" s="5" t="s">
        <v>2</v>
      </c>
    </row>
    <row r="3" spans="1:8" s="3" customFormat="1" ht="36" x14ac:dyDescent="0.25">
      <c r="A3" s="9">
        <v>1</v>
      </c>
      <c r="B3" s="9" t="s">
        <v>16</v>
      </c>
      <c r="C3" s="26">
        <v>45840</v>
      </c>
      <c r="D3" s="21">
        <v>6804853</v>
      </c>
      <c r="E3" s="21" t="s">
        <v>69</v>
      </c>
      <c r="F3" s="21" t="s">
        <v>17</v>
      </c>
      <c r="G3" s="17">
        <v>625</v>
      </c>
    </row>
    <row r="4" spans="1:8" ht="27.75" thickBot="1" x14ac:dyDescent="0.3">
      <c r="A4" s="8">
        <v>2</v>
      </c>
      <c r="B4" s="8" t="s">
        <v>61</v>
      </c>
      <c r="C4" s="11">
        <v>45853</v>
      </c>
      <c r="D4" s="12">
        <v>6804853</v>
      </c>
      <c r="E4" s="21" t="s">
        <v>69</v>
      </c>
      <c r="F4" s="12" t="s">
        <v>62</v>
      </c>
      <c r="G4" s="17">
        <v>625</v>
      </c>
    </row>
    <row r="5" spans="1:8" s="3" customFormat="1" ht="15.75" thickBot="1" x14ac:dyDescent="0.3">
      <c r="A5" s="29" t="s">
        <v>3</v>
      </c>
      <c r="B5" s="30"/>
      <c r="C5" s="30"/>
      <c r="D5" s="30"/>
      <c r="E5" s="30"/>
      <c r="F5" s="33"/>
      <c r="G5" s="18">
        <f>SUM(G3:G4)</f>
        <v>1250</v>
      </c>
    </row>
    <row r="6" spans="1:8" s="3" customFormat="1" ht="27.75" thickBot="1" x14ac:dyDescent="0.3">
      <c r="A6" s="7">
        <v>3</v>
      </c>
      <c r="B6" s="7" t="s">
        <v>18</v>
      </c>
      <c r="C6" s="19">
        <v>45842</v>
      </c>
      <c r="D6" s="20">
        <v>4925343</v>
      </c>
      <c r="E6" s="20" t="s">
        <v>10</v>
      </c>
      <c r="F6" s="21" t="s">
        <v>20</v>
      </c>
      <c r="G6" s="22">
        <v>3760</v>
      </c>
    </row>
    <row r="7" spans="1:8" s="3" customFormat="1" ht="15.75" thickBot="1" x14ac:dyDescent="0.3">
      <c r="A7" s="34" t="s">
        <v>3</v>
      </c>
      <c r="B7" s="35"/>
      <c r="C7" s="35"/>
      <c r="D7" s="35"/>
      <c r="E7" s="35"/>
      <c r="F7" s="36"/>
      <c r="G7" s="18">
        <f>SUM(G6)</f>
        <v>3760</v>
      </c>
    </row>
    <row r="8" spans="1:8" s="3" customFormat="1" ht="27.75" thickBot="1" x14ac:dyDescent="0.3">
      <c r="A8" s="8">
        <v>4</v>
      </c>
      <c r="B8" s="8" t="s">
        <v>19</v>
      </c>
      <c r="C8" s="11">
        <v>45842</v>
      </c>
      <c r="D8" s="12">
        <v>2329557</v>
      </c>
      <c r="E8" s="12" t="s">
        <v>11</v>
      </c>
      <c r="F8" s="16" t="s">
        <v>21</v>
      </c>
      <c r="G8" s="23">
        <v>185</v>
      </c>
    </row>
    <row r="9" spans="1:8" s="3" customFormat="1" ht="15.75" thickBot="1" x14ac:dyDescent="0.3">
      <c r="A9" s="34" t="s">
        <v>3</v>
      </c>
      <c r="B9" s="35"/>
      <c r="C9" s="35"/>
      <c r="D9" s="35"/>
      <c r="E9" s="35"/>
      <c r="F9" s="36"/>
      <c r="G9" s="18">
        <f>SUM(G8:G8)</f>
        <v>185</v>
      </c>
    </row>
    <row r="10" spans="1:8" s="3" customFormat="1" ht="27.75" thickBot="1" x14ac:dyDescent="0.3">
      <c r="A10" s="24">
        <v>5</v>
      </c>
      <c r="B10" s="8" t="s">
        <v>22</v>
      </c>
      <c r="C10" s="25">
        <v>45845</v>
      </c>
      <c r="D10" s="12">
        <v>9929290</v>
      </c>
      <c r="E10" s="12" t="s">
        <v>0</v>
      </c>
      <c r="F10" s="16" t="s">
        <v>23</v>
      </c>
      <c r="G10" s="23">
        <v>896</v>
      </c>
    </row>
    <row r="11" spans="1:8" s="3" customFormat="1" ht="15.75" thickBot="1" x14ac:dyDescent="0.3">
      <c r="A11" s="34" t="s">
        <v>3</v>
      </c>
      <c r="B11" s="35"/>
      <c r="C11" s="35"/>
      <c r="D11" s="35"/>
      <c r="E11" s="35"/>
      <c r="F11" s="36"/>
      <c r="G11" s="18">
        <f>SUM(G10:G10)</f>
        <v>896</v>
      </c>
    </row>
    <row r="12" spans="1:8" s="3" customFormat="1" x14ac:dyDescent="0.25">
      <c r="A12" s="10"/>
      <c r="B12" s="10"/>
      <c r="C12" s="10"/>
      <c r="D12" s="10"/>
      <c r="E12" s="10"/>
      <c r="F12" s="10"/>
      <c r="G12" s="28"/>
    </row>
    <row r="13" spans="1:8" s="3" customFormat="1" x14ac:dyDescent="0.25">
      <c r="A13" s="10"/>
      <c r="B13" s="10"/>
      <c r="C13" s="10"/>
      <c r="D13" s="10"/>
      <c r="E13" s="10"/>
      <c r="F13" s="10"/>
      <c r="G13" s="28"/>
    </row>
    <row r="14" spans="1:8" s="3" customFormat="1" x14ac:dyDescent="0.25">
      <c r="A14" s="10"/>
      <c r="B14" s="10"/>
      <c r="C14" s="10"/>
      <c r="D14" s="10"/>
      <c r="E14" s="10"/>
      <c r="F14" s="10"/>
      <c r="G14" s="28"/>
    </row>
    <row r="15" spans="1:8" s="3" customFormat="1" x14ac:dyDescent="0.25">
      <c r="A15" s="10"/>
      <c r="B15" s="10"/>
      <c r="C15" s="10"/>
      <c r="D15" s="10"/>
      <c r="E15" s="10"/>
      <c r="F15" s="10"/>
      <c r="G15" s="28"/>
    </row>
    <row r="16" spans="1:8" s="3" customFormat="1" x14ac:dyDescent="0.25">
      <c r="A16" s="10"/>
      <c r="B16" s="10"/>
      <c r="C16" s="10"/>
      <c r="D16" s="10"/>
      <c r="E16" s="10"/>
      <c r="F16" s="10"/>
      <c r="G16" s="28"/>
    </row>
    <row r="17" spans="1:7" s="3" customFormat="1" x14ac:dyDescent="0.25">
      <c r="A17" s="10"/>
      <c r="B17" s="10"/>
      <c r="C17" s="10"/>
      <c r="D17" s="10"/>
      <c r="E17" s="10"/>
      <c r="F17" s="10"/>
      <c r="G17" s="28"/>
    </row>
    <row r="18" spans="1:7" s="3" customFormat="1" x14ac:dyDescent="0.25">
      <c r="A18" s="10"/>
      <c r="B18" s="10"/>
      <c r="C18" s="10"/>
      <c r="D18" s="10"/>
      <c r="E18" s="10"/>
      <c r="F18" s="10"/>
      <c r="G18" s="28"/>
    </row>
    <row r="19" spans="1:7" s="3" customFormat="1" x14ac:dyDescent="0.25">
      <c r="A19" s="10"/>
      <c r="B19" s="10"/>
      <c r="C19" s="10"/>
      <c r="D19" s="10"/>
      <c r="E19" s="10"/>
      <c r="F19" s="10"/>
      <c r="G19" s="28"/>
    </row>
    <row r="20" spans="1:7" s="3" customFormat="1" x14ac:dyDescent="0.25">
      <c r="A20" s="10"/>
      <c r="B20" s="10"/>
      <c r="C20" s="10"/>
      <c r="D20" s="10"/>
      <c r="E20" s="10"/>
      <c r="F20" s="10"/>
      <c r="G20" s="28"/>
    </row>
    <row r="21" spans="1:7" s="3" customFormat="1" ht="60" customHeight="1" x14ac:dyDescent="0.25">
      <c r="A21" s="32" t="s">
        <v>15</v>
      </c>
      <c r="B21" s="32"/>
      <c r="C21" s="32"/>
      <c r="D21" s="32"/>
      <c r="E21" s="32"/>
      <c r="F21" s="32"/>
      <c r="G21" s="32"/>
    </row>
    <row r="22" spans="1:7" s="3" customFormat="1" ht="54" x14ac:dyDescent="0.25">
      <c r="A22" s="4" t="s">
        <v>4</v>
      </c>
      <c r="B22" s="4" t="s">
        <v>5</v>
      </c>
      <c r="C22" s="4" t="s">
        <v>6</v>
      </c>
      <c r="D22" s="4" t="s">
        <v>7</v>
      </c>
      <c r="E22" s="4" t="s">
        <v>8</v>
      </c>
      <c r="F22" s="4" t="s">
        <v>1</v>
      </c>
      <c r="G22" s="5" t="s">
        <v>2</v>
      </c>
    </row>
    <row r="23" spans="1:7" s="3" customFormat="1" ht="18" x14ac:dyDescent="0.25">
      <c r="A23" s="24">
        <v>6</v>
      </c>
      <c r="B23" s="8" t="s">
        <v>24</v>
      </c>
      <c r="C23" s="25">
        <v>45845</v>
      </c>
      <c r="D23" s="12">
        <v>32375913</v>
      </c>
      <c r="E23" s="12" t="s">
        <v>25</v>
      </c>
      <c r="F23" s="16" t="s">
        <v>29</v>
      </c>
      <c r="G23" s="23">
        <v>1187.25</v>
      </c>
    </row>
    <row r="24" spans="1:7" s="3" customFormat="1" ht="18" x14ac:dyDescent="0.25">
      <c r="A24" s="24">
        <v>7</v>
      </c>
      <c r="B24" s="8" t="s">
        <v>26</v>
      </c>
      <c r="C24" s="25">
        <v>45845</v>
      </c>
      <c r="D24" s="12">
        <v>32375913</v>
      </c>
      <c r="E24" s="12" t="s">
        <v>25</v>
      </c>
      <c r="F24" s="16" t="s">
        <v>30</v>
      </c>
      <c r="G24" s="23">
        <v>889.09</v>
      </c>
    </row>
    <row r="25" spans="1:7" s="3" customFormat="1" ht="27" x14ac:dyDescent="0.25">
      <c r="A25" s="24">
        <v>8</v>
      </c>
      <c r="B25" s="8" t="s">
        <v>27</v>
      </c>
      <c r="C25" s="25">
        <v>45845</v>
      </c>
      <c r="D25" s="12">
        <v>32375913</v>
      </c>
      <c r="E25" s="12" t="s">
        <v>25</v>
      </c>
      <c r="F25" s="16" t="s">
        <v>31</v>
      </c>
      <c r="G25" s="23">
        <v>379.5</v>
      </c>
    </row>
    <row r="26" spans="1:7" s="3" customFormat="1" ht="18.75" thickBot="1" x14ac:dyDescent="0.3">
      <c r="A26" s="24">
        <v>9</v>
      </c>
      <c r="B26" s="8" t="s">
        <v>28</v>
      </c>
      <c r="C26" s="25">
        <v>45845</v>
      </c>
      <c r="D26" s="12">
        <v>32375913</v>
      </c>
      <c r="E26" s="12" t="s">
        <v>25</v>
      </c>
      <c r="F26" s="16" t="s">
        <v>32</v>
      </c>
      <c r="G26" s="23">
        <v>474.98</v>
      </c>
    </row>
    <row r="27" spans="1:7" ht="15.75" thickBot="1" x14ac:dyDescent="0.3">
      <c r="A27" s="34" t="s">
        <v>3</v>
      </c>
      <c r="B27" s="35"/>
      <c r="C27" s="35"/>
      <c r="D27" s="35"/>
      <c r="E27" s="35"/>
      <c r="F27" s="36"/>
      <c r="G27" s="18">
        <f>SUM(G23:G26)</f>
        <v>2930.82</v>
      </c>
    </row>
    <row r="28" spans="1:7" ht="18.75" thickBot="1" x14ac:dyDescent="0.3">
      <c r="A28" s="24">
        <v>10</v>
      </c>
      <c r="B28" s="8" t="s">
        <v>33</v>
      </c>
      <c r="C28" s="25">
        <v>45846</v>
      </c>
      <c r="D28" s="12">
        <v>3306224</v>
      </c>
      <c r="E28" s="12" t="s">
        <v>9</v>
      </c>
      <c r="F28" s="16" t="s">
        <v>34</v>
      </c>
      <c r="G28" s="23">
        <v>525</v>
      </c>
    </row>
    <row r="29" spans="1:7" ht="15.75" thickBot="1" x14ac:dyDescent="0.3">
      <c r="A29" s="37" t="s">
        <v>3</v>
      </c>
      <c r="B29" s="38"/>
      <c r="C29" s="38"/>
      <c r="D29" s="38"/>
      <c r="E29" s="38"/>
      <c r="F29" s="39"/>
      <c r="G29" s="6">
        <f>SUM(G28:G28)</f>
        <v>525</v>
      </c>
    </row>
    <row r="30" spans="1:7" ht="27.75" thickBot="1" x14ac:dyDescent="0.3">
      <c r="A30" s="24">
        <v>11</v>
      </c>
      <c r="B30" s="8" t="s">
        <v>35</v>
      </c>
      <c r="C30" s="25">
        <v>45846</v>
      </c>
      <c r="D30" s="12">
        <v>575410</v>
      </c>
      <c r="E30" s="12" t="s">
        <v>36</v>
      </c>
      <c r="F30" s="16" t="s">
        <v>37</v>
      </c>
      <c r="G30" s="23">
        <v>550</v>
      </c>
    </row>
    <row r="31" spans="1:7" ht="15.75" thickBot="1" x14ac:dyDescent="0.3">
      <c r="A31" s="34" t="s">
        <v>3</v>
      </c>
      <c r="B31" s="35"/>
      <c r="C31" s="35"/>
      <c r="D31" s="35"/>
      <c r="E31" s="35"/>
      <c r="F31" s="36"/>
      <c r="G31" s="18">
        <f>SUM(G30:G30)</f>
        <v>550</v>
      </c>
    </row>
    <row r="32" spans="1:7" ht="27" x14ac:dyDescent="0.25">
      <c r="A32" s="13">
        <v>12</v>
      </c>
      <c r="B32" s="13" t="s">
        <v>38</v>
      </c>
      <c r="C32" s="14">
        <v>45846</v>
      </c>
      <c r="D32" s="15">
        <v>12770744</v>
      </c>
      <c r="E32" s="15" t="s">
        <v>70</v>
      </c>
      <c r="F32" s="16" t="s">
        <v>39</v>
      </c>
      <c r="G32" s="17">
        <v>1190</v>
      </c>
    </row>
    <row r="33" spans="1:7" ht="18.75" thickBot="1" x14ac:dyDescent="0.3">
      <c r="A33" s="13">
        <v>13</v>
      </c>
      <c r="B33" s="13" t="s">
        <v>68</v>
      </c>
      <c r="C33" s="14">
        <v>45860</v>
      </c>
      <c r="D33" s="15">
        <v>12770744</v>
      </c>
      <c r="E33" s="15" t="s">
        <v>70</v>
      </c>
      <c r="F33" s="16" t="s">
        <v>67</v>
      </c>
      <c r="G33" s="17">
        <v>2490</v>
      </c>
    </row>
    <row r="34" spans="1:7" ht="15.75" thickBot="1" x14ac:dyDescent="0.3">
      <c r="A34" s="29" t="s">
        <v>3</v>
      </c>
      <c r="B34" s="30"/>
      <c r="C34" s="30"/>
      <c r="D34" s="30"/>
      <c r="E34" s="30"/>
      <c r="F34" s="33"/>
      <c r="G34" s="18">
        <f>SUM(G32:G33)</f>
        <v>3680</v>
      </c>
    </row>
    <row r="35" spans="1:7" ht="18.75" thickBot="1" x14ac:dyDescent="0.3">
      <c r="A35" s="13">
        <v>14</v>
      </c>
      <c r="B35" s="13" t="s">
        <v>41</v>
      </c>
      <c r="C35" s="14">
        <v>45847</v>
      </c>
      <c r="D35" s="15">
        <v>7378106</v>
      </c>
      <c r="E35" s="15" t="s">
        <v>14</v>
      </c>
      <c r="F35" s="16" t="s">
        <v>40</v>
      </c>
      <c r="G35" s="17">
        <v>720</v>
      </c>
    </row>
    <row r="36" spans="1:7" ht="15.75" thickBot="1" x14ac:dyDescent="0.3">
      <c r="A36" s="29" t="s">
        <v>3</v>
      </c>
      <c r="B36" s="30"/>
      <c r="C36" s="30"/>
      <c r="D36" s="30"/>
      <c r="E36" s="30"/>
      <c r="F36" s="31"/>
      <c r="G36" s="18">
        <f>SUM(G35:G35)</f>
        <v>720</v>
      </c>
    </row>
    <row r="37" spans="1:7" x14ac:dyDescent="0.25">
      <c r="A37" s="10"/>
      <c r="B37" s="10"/>
      <c r="C37" s="10"/>
      <c r="D37" s="10"/>
      <c r="E37" s="10"/>
      <c r="F37" s="10"/>
      <c r="G37" s="28"/>
    </row>
    <row r="38" spans="1:7" x14ac:dyDescent="0.25">
      <c r="A38" s="10"/>
      <c r="B38" s="10"/>
      <c r="C38" s="10"/>
      <c r="D38" s="10"/>
      <c r="E38" s="10"/>
      <c r="F38" s="10"/>
      <c r="G38" s="28"/>
    </row>
    <row r="39" spans="1:7" x14ac:dyDescent="0.25">
      <c r="A39" s="10"/>
      <c r="B39" s="10"/>
      <c r="C39" s="10"/>
      <c r="D39" s="10"/>
      <c r="E39" s="10"/>
      <c r="F39" s="10"/>
      <c r="G39" s="28"/>
    </row>
    <row r="40" spans="1:7" x14ac:dyDescent="0.25">
      <c r="A40" s="10"/>
      <c r="B40" s="10"/>
      <c r="C40" s="10"/>
      <c r="D40" s="10"/>
      <c r="E40" s="10"/>
      <c r="F40" s="10"/>
      <c r="G40" s="28"/>
    </row>
    <row r="41" spans="1:7" x14ac:dyDescent="0.25">
      <c r="A41" s="10"/>
      <c r="B41" s="10"/>
      <c r="C41" s="10"/>
      <c r="D41" s="10"/>
      <c r="E41" s="10"/>
      <c r="F41" s="10"/>
      <c r="G41" s="28"/>
    </row>
    <row r="42" spans="1:7" ht="60.75" customHeight="1" x14ac:dyDescent="0.25">
      <c r="A42" s="40" t="s">
        <v>15</v>
      </c>
      <c r="B42" s="40"/>
      <c r="C42" s="40"/>
      <c r="D42" s="40"/>
      <c r="E42" s="40"/>
      <c r="F42" s="40"/>
      <c r="G42" s="40"/>
    </row>
    <row r="43" spans="1:7" ht="54" x14ac:dyDescent="0.25">
      <c r="A43" s="4" t="s">
        <v>4</v>
      </c>
      <c r="B43" s="4" t="s">
        <v>5</v>
      </c>
      <c r="C43" s="4" t="s">
        <v>6</v>
      </c>
      <c r="D43" s="4" t="s">
        <v>7</v>
      </c>
      <c r="E43" s="4" t="s">
        <v>8</v>
      </c>
      <c r="F43" s="4" t="s">
        <v>1</v>
      </c>
      <c r="G43" s="5" t="s">
        <v>2</v>
      </c>
    </row>
    <row r="44" spans="1:7" ht="27" x14ac:dyDescent="0.25">
      <c r="A44" s="8">
        <v>15</v>
      </c>
      <c r="B44" s="8" t="s">
        <v>42</v>
      </c>
      <c r="C44" s="11">
        <v>45847</v>
      </c>
      <c r="D44" s="12" t="s">
        <v>44</v>
      </c>
      <c r="E44" s="12" t="s">
        <v>43</v>
      </c>
      <c r="F44" s="21" t="s">
        <v>45</v>
      </c>
      <c r="G44" s="17">
        <v>55</v>
      </c>
    </row>
    <row r="45" spans="1:7" ht="27" x14ac:dyDescent="0.25">
      <c r="A45" s="9">
        <v>16</v>
      </c>
      <c r="B45" s="9" t="s">
        <v>46</v>
      </c>
      <c r="C45" s="26">
        <v>45847</v>
      </c>
      <c r="D45" s="21" t="s">
        <v>44</v>
      </c>
      <c r="E45" s="21" t="s">
        <v>43</v>
      </c>
      <c r="F45" s="21" t="s">
        <v>47</v>
      </c>
      <c r="G45" s="17">
        <v>55</v>
      </c>
    </row>
    <row r="46" spans="1:7" ht="36" x14ac:dyDescent="0.25">
      <c r="A46" s="9">
        <v>17</v>
      </c>
      <c r="B46" s="9" t="s">
        <v>48</v>
      </c>
      <c r="C46" s="26">
        <v>45847</v>
      </c>
      <c r="D46" s="21" t="s">
        <v>44</v>
      </c>
      <c r="E46" s="21" t="s">
        <v>43</v>
      </c>
      <c r="F46" s="21" t="s">
        <v>49</v>
      </c>
      <c r="G46" s="17">
        <v>11</v>
      </c>
    </row>
    <row r="47" spans="1:7" ht="36.75" thickBot="1" x14ac:dyDescent="0.3">
      <c r="A47" s="7">
        <v>18</v>
      </c>
      <c r="B47" s="7" t="s">
        <v>50</v>
      </c>
      <c r="C47" s="19">
        <v>45847</v>
      </c>
      <c r="D47" s="20" t="s">
        <v>44</v>
      </c>
      <c r="E47" s="20" t="s">
        <v>43</v>
      </c>
      <c r="F47" s="21" t="s">
        <v>51</v>
      </c>
      <c r="G47" s="17">
        <v>550</v>
      </c>
    </row>
    <row r="48" spans="1:7" ht="15.75" thickBot="1" x14ac:dyDescent="0.3">
      <c r="A48" s="29" t="s">
        <v>3</v>
      </c>
      <c r="B48" s="30"/>
      <c r="C48" s="30"/>
      <c r="D48" s="30"/>
      <c r="E48" s="30"/>
      <c r="F48" s="33"/>
      <c r="G48" s="18">
        <f>SUM(G44:G47)</f>
        <v>671</v>
      </c>
    </row>
    <row r="49" spans="1:7" ht="36.75" thickBot="1" x14ac:dyDescent="0.3">
      <c r="A49" s="7">
        <v>19</v>
      </c>
      <c r="B49" s="7" t="s">
        <v>54</v>
      </c>
      <c r="C49" s="19">
        <v>45848</v>
      </c>
      <c r="D49" s="20">
        <v>3324842</v>
      </c>
      <c r="E49" s="20" t="s">
        <v>52</v>
      </c>
      <c r="F49" s="21" t="s">
        <v>53</v>
      </c>
      <c r="G49" s="17">
        <v>800</v>
      </c>
    </row>
    <row r="50" spans="1:7" ht="15.75" thickBot="1" x14ac:dyDescent="0.3">
      <c r="A50" s="29" t="s">
        <v>3</v>
      </c>
      <c r="B50" s="30"/>
      <c r="C50" s="30"/>
      <c r="D50" s="30"/>
      <c r="E50" s="30"/>
      <c r="F50" s="33"/>
      <c r="G50" s="6">
        <f>SUM(G49)</f>
        <v>800</v>
      </c>
    </row>
    <row r="58" spans="1:7" ht="61.5" customHeight="1" x14ac:dyDescent="0.25">
      <c r="A58" s="40" t="s">
        <v>15</v>
      </c>
      <c r="B58" s="40"/>
      <c r="C58" s="40"/>
      <c r="D58" s="40"/>
      <c r="E58" s="40"/>
      <c r="F58" s="40"/>
      <c r="G58" s="40"/>
    </row>
    <row r="59" spans="1:7" ht="54" x14ac:dyDescent="0.25">
      <c r="A59" s="4" t="s">
        <v>4</v>
      </c>
      <c r="B59" s="4" t="s">
        <v>5</v>
      </c>
      <c r="C59" s="4" t="s">
        <v>6</v>
      </c>
      <c r="D59" s="4" t="s">
        <v>7</v>
      </c>
      <c r="E59" s="4" t="s">
        <v>8</v>
      </c>
      <c r="F59" s="4" t="s">
        <v>1</v>
      </c>
      <c r="G59" s="5" t="s">
        <v>2</v>
      </c>
    </row>
    <row r="60" spans="1:7" ht="27.75" thickBot="1" x14ac:dyDescent="0.3">
      <c r="A60" s="9">
        <v>20</v>
      </c>
      <c r="B60" s="26" t="s">
        <v>55</v>
      </c>
      <c r="C60" s="26">
        <v>45852</v>
      </c>
      <c r="D60" s="21">
        <v>9779574</v>
      </c>
      <c r="E60" s="27" t="s">
        <v>71</v>
      </c>
      <c r="F60" s="21" t="s">
        <v>56</v>
      </c>
      <c r="G60" s="17">
        <v>850</v>
      </c>
    </row>
    <row r="61" spans="1:7" ht="15.75" thickBot="1" x14ac:dyDescent="0.3">
      <c r="A61" s="29" t="s">
        <v>3</v>
      </c>
      <c r="B61" s="30"/>
      <c r="C61" s="30"/>
      <c r="D61" s="30"/>
      <c r="E61" s="30"/>
      <c r="F61" s="33"/>
      <c r="G61" s="18">
        <f>SUM(G60:G60)</f>
        <v>850</v>
      </c>
    </row>
    <row r="62" spans="1:7" ht="36.75" thickBot="1" x14ac:dyDescent="0.3">
      <c r="A62" s="7">
        <v>21</v>
      </c>
      <c r="B62" s="7" t="s">
        <v>57</v>
      </c>
      <c r="C62" s="19">
        <v>45852</v>
      </c>
      <c r="D62" s="20">
        <v>105440558</v>
      </c>
      <c r="E62" s="20" t="s">
        <v>12</v>
      </c>
      <c r="F62" s="21" t="s">
        <v>58</v>
      </c>
      <c r="G62" s="17">
        <v>962</v>
      </c>
    </row>
    <row r="63" spans="1:7" ht="15.75" thickBot="1" x14ac:dyDescent="0.3">
      <c r="A63" s="29" t="s">
        <v>3</v>
      </c>
      <c r="B63" s="30"/>
      <c r="C63" s="30"/>
      <c r="D63" s="30"/>
      <c r="E63" s="30"/>
      <c r="F63" s="31"/>
      <c r="G63" s="18">
        <f>SUM(G62)</f>
        <v>962</v>
      </c>
    </row>
    <row r="64" spans="1:7" ht="18.75" thickBot="1" x14ac:dyDescent="0.3">
      <c r="A64" s="8">
        <v>22</v>
      </c>
      <c r="B64" s="8" t="s">
        <v>59</v>
      </c>
      <c r="C64" s="11">
        <v>45852</v>
      </c>
      <c r="D64" s="12">
        <v>72944919</v>
      </c>
      <c r="E64" s="12" t="s">
        <v>72</v>
      </c>
      <c r="F64" s="12" t="s">
        <v>60</v>
      </c>
      <c r="G64" s="17">
        <v>23095</v>
      </c>
    </row>
    <row r="65" spans="1:7" ht="15.75" thickBot="1" x14ac:dyDescent="0.3">
      <c r="A65" s="29" t="s">
        <v>3</v>
      </c>
      <c r="B65" s="30"/>
      <c r="C65" s="30"/>
      <c r="D65" s="30"/>
      <c r="E65" s="30"/>
      <c r="F65" s="31"/>
      <c r="G65" s="6">
        <f>SUM(G64)</f>
        <v>23095</v>
      </c>
    </row>
    <row r="66" spans="1:7" ht="15.75" thickBot="1" x14ac:dyDescent="0.3">
      <c r="A66" s="29" t="s">
        <v>3</v>
      </c>
      <c r="B66" s="30"/>
      <c r="C66" s="30"/>
      <c r="D66" s="30"/>
      <c r="E66" s="30"/>
      <c r="F66" s="31"/>
      <c r="G66" s="6">
        <f>SUM(G4)</f>
        <v>625</v>
      </c>
    </row>
    <row r="67" spans="1:7" ht="18" x14ac:dyDescent="0.25">
      <c r="A67" s="8">
        <v>23</v>
      </c>
      <c r="B67" s="8" t="s">
        <v>63</v>
      </c>
      <c r="C67" s="11">
        <v>45859</v>
      </c>
      <c r="D67" s="12">
        <v>332917</v>
      </c>
      <c r="E67" s="12" t="s">
        <v>13</v>
      </c>
      <c r="F67" s="12" t="s">
        <v>64</v>
      </c>
      <c r="G67" s="17">
        <v>2880.58</v>
      </c>
    </row>
    <row r="68" spans="1:7" ht="18.75" thickBot="1" x14ac:dyDescent="0.3">
      <c r="A68" s="8">
        <v>24</v>
      </c>
      <c r="B68" s="8" t="s">
        <v>65</v>
      </c>
      <c r="C68" s="11">
        <v>45859</v>
      </c>
      <c r="D68" s="12">
        <v>332917</v>
      </c>
      <c r="E68" s="12" t="s">
        <v>13</v>
      </c>
      <c r="F68" s="12" t="s">
        <v>66</v>
      </c>
      <c r="G68" s="17">
        <v>3394.21</v>
      </c>
    </row>
    <row r="69" spans="1:7" ht="15.75" thickBot="1" x14ac:dyDescent="0.3">
      <c r="A69" s="29" t="s">
        <v>3</v>
      </c>
      <c r="B69" s="30"/>
      <c r="C69" s="30"/>
      <c r="D69" s="30"/>
      <c r="E69" s="30"/>
      <c r="F69" s="31"/>
      <c r="G69" s="6">
        <f>SUM(G67:G68)</f>
        <v>6274.79</v>
      </c>
    </row>
    <row r="70" spans="1:7" x14ac:dyDescent="0.25">
      <c r="A70" s="10"/>
      <c r="B70" s="10"/>
      <c r="C70" s="10"/>
      <c r="D70" s="10"/>
      <c r="E70" s="10"/>
      <c r="F70" s="10"/>
      <c r="G70" s="28"/>
    </row>
    <row r="71" spans="1:7" x14ac:dyDescent="0.25">
      <c r="A71" s="10"/>
      <c r="B71" s="10"/>
      <c r="C71" s="10"/>
      <c r="D71" s="10"/>
      <c r="E71" s="10"/>
      <c r="F71" s="10"/>
      <c r="G71" s="28"/>
    </row>
    <row r="72" spans="1:7" x14ac:dyDescent="0.25">
      <c r="A72" s="10"/>
      <c r="B72" s="10"/>
      <c r="C72" s="10"/>
      <c r="D72" s="10"/>
      <c r="E72" s="10"/>
      <c r="F72" s="10"/>
      <c r="G72" s="28"/>
    </row>
    <row r="73" spans="1:7" x14ac:dyDescent="0.25">
      <c r="A73" s="10"/>
      <c r="B73" s="10"/>
      <c r="C73" s="10"/>
      <c r="D73" s="10"/>
      <c r="E73" s="10"/>
      <c r="F73" s="10"/>
      <c r="G73" s="28"/>
    </row>
    <row r="74" spans="1:7" x14ac:dyDescent="0.25">
      <c r="A74" s="10"/>
      <c r="B74" s="10"/>
      <c r="C74" s="10"/>
      <c r="D74" s="10"/>
      <c r="E74" s="10"/>
      <c r="F74" s="10"/>
      <c r="G74" s="28"/>
    </row>
    <row r="75" spans="1:7" x14ac:dyDescent="0.25">
      <c r="A75" s="10"/>
      <c r="B75" s="10"/>
      <c r="C75" s="10"/>
      <c r="D75" s="10"/>
      <c r="E75" s="10"/>
      <c r="F75" s="10"/>
      <c r="G75" s="28"/>
    </row>
  </sheetData>
  <mergeCells count="20">
    <mergeCell ref="A36:F36"/>
    <mergeCell ref="A50:F50"/>
    <mergeCell ref="A61:F61"/>
    <mergeCell ref="A58:G58"/>
    <mergeCell ref="A65:F65"/>
    <mergeCell ref="A66:F66"/>
    <mergeCell ref="A69:F69"/>
    <mergeCell ref="A1:G1"/>
    <mergeCell ref="A5:F5"/>
    <mergeCell ref="A9:F9"/>
    <mergeCell ref="A48:F48"/>
    <mergeCell ref="A7:F7"/>
    <mergeCell ref="A27:F27"/>
    <mergeCell ref="A29:F29"/>
    <mergeCell ref="A31:F31"/>
    <mergeCell ref="A11:F11"/>
    <mergeCell ref="A21:G21"/>
    <mergeCell ref="A63:F63"/>
    <mergeCell ref="A42:G42"/>
    <mergeCell ref="A34:F34"/>
  </mergeCells>
  <pageMargins left="0.70866141732283461" right="0.70866141732283461" top="1.3888888888888888" bottom="0.74803149606299213" header="0.31496062992125984" footer="0.31496062992125984"/>
  <pageSetup orientation="landscape" r:id="rId1"/>
  <headerFooter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Julio2025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eysipac</cp:lastModifiedBy>
  <cp:lastPrinted>2025-07-31T17:44:47Z</cp:lastPrinted>
  <dcterms:created xsi:type="dcterms:W3CDTF">2023-01-25T15:09:17Z</dcterms:created>
  <dcterms:modified xsi:type="dcterms:W3CDTF">2025-07-31T17:47:45Z</dcterms:modified>
</cp:coreProperties>
</file>