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JEFE_COMPRAS\Desktop\COMPRAS\6. ARCHIVOS COMPRAS 2025-HEIDY BARAHONA\INFORMACIÓN PÚBLICA 2025\2. Marzo 2025\"/>
    </mc:Choice>
  </mc:AlternateContent>
  <xr:revisionPtr revIDLastSave="0" documentId="13_ncr:1_{6CF9F0F6-23E2-4381-988A-9B8AE5216001}" xr6:coauthVersionLast="47" xr6:coauthVersionMax="47" xr10:uidLastSave="{00000000-0000-0000-0000-000000000000}"/>
  <bookViews>
    <workbookView xWindow="-120" yWindow="-120" windowWidth="29040" windowHeight="15720" xr2:uid="{00000000-000D-0000-FFFF-FFFF00000000}"/>
  </bookViews>
  <sheets>
    <sheet name="MARZO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2" l="1"/>
  <c r="G22" i="2"/>
  <c r="G25" i="2"/>
  <c r="G32" i="2"/>
  <c r="G29" i="2"/>
  <c r="G27" i="2"/>
  <c r="G14" i="2"/>
  <c r="G11" i="2"/>
  <c r="G8" i="2"/>
  <c r="G6" i="2"/>
  <c r="G4" i="2"/>
</calcChain>
</file>

<file path=xl/sharedStrings.xml><?xml version="1.0" encoding="utf-8"?>
<sst xmlns="http://schemas.openxmlformats.org/spreadsheetml/2006/main" count="77" uniqueCount="53">
  <si>
    <t>TELECOMUNICACIONES DE GUATEMALA, SOCIEDAD ANONIMA</t>
  </si>
  <si>
    <t>DESCRIPCIÓN DEL NPG</t>
  </si>
  <si>
    <t>MONTO POR NPG</t>
  </si>
  <si>
    <t>MONTO TOTAL DE ADJUDICACIONES POR PROVEEDOR</t>
  </si>
  <si>
    <t>No.</t>
  </si>
  <si>
    <t>NÚMERO DE PUBLICACIÓN EN GUATECOMPRAS NPG</t>
  </si>
  <si>
    <t>FECHA DE PUBLICACIÓN</t>
  </si>
  <si>
    <t>NÚMERO DE IDENTIFICACIÓN TRIBUTARIA -NIT-</t>
  </si>
  <si>
    <t>NOMBRE DEL PROVEEDOR</t>
  </si>
  <si>
    <t>DISTRIBUIDORA JALAPEÑA, SOCIEDAD ANONIMA</t>
  </si>
  <si>
    <t>GUAJARDO CARRASCO PABLO ANTONIO</t>
  </si>
  <si>
    <t>E557770718</t>
  </si>
  <si>
    <t>Servicio de telefonía móvil que incluye cinco (5) líneas celulares para uso del personal del INEES, correspondiente al período del 02 de febrero al 01 de marzo de 2025.</t>
  </si>
  <si>
    <t>ARTÍCULO 33, DECRETO NÚMERO 36-2024 -LEY DEL PRESUPUESTO GENERAL DE INGRESOS Y EGRESOS DEL ESTADO PARA EL
EJERCICIO FISCAL DOS MIL VEINTICINCO -       
Información sobre las adquisiciones realizadas en la modalidad de compra de baja cuantía. 
DIRECCIÓN ADMINISTRATIVA Y FINANCIERA
SUBDIRECCIÓN ADMINISTRATIVA
Información del 01 al 31 de marzo de 2025</t>
  </si>
  <si>
    <t>E557852080</t>
  </si>
  <si>
    <t>Adquisición de  cincuenta (50) garrafones de agua purificada para consumo del personal del INEES.</t>
  </si>
  <si>
    <t>E557854016</t>
  </si>
  <si>
    <t>Servicio de señal de televisión por cable prestado al INEES, en las áreas de: Dirección General y Salón de Reuniones, para la obtención de información sobre temas y noticias relativas a la Seguridad Nacional e Internacional, correspondiente al mes de febrero 2025</t>
  </si>
  <si>
    <t>E557989442</t>
  </si>
  <si>
    <t>E557990238</t>
  </si>
  <si>
    <t>637672K</t>
  </si>
  <si>
    <t>CONTRALORIA GENERAL DE CUENTAS</t>
  </si>
  <si>
    <t>Pago de habilitación de quinientas (500) hojas movibles para Libros de Control de Bitácoras de vehículos, en papel bond tamaño oficio, con correlativo del No. cero cero ciento uno (00101) al cero cero doscientos (00200), original-blanco para el registro de las bitácoras de cinco (05) vehículos en uso del INEES, con placas número P-222FKW,  P-227FKW, M-224CQS, O-495BBS y P-220FKW.</t>
  </si>
  <si>
    <t>Pago de autorización de quinientas (500) hojas movibles para Libros de Control de Bitácoras de vehículos, en papel bond tamaño oficio, con correlativo del No. cero cero ciento uno (00101) al cero cero doscientos (00200), original-blanco para el registro de las bitácoras de cinco (05) vehículos en uso del INEES, con placas número P-222FKW,  P-227FKW, M-224CQS, O-495BBS y  P-220FKW.</t>
  </si>
  <si>
    <t>E558262147</t>
  </si>
  <si>
    <t>E558127517</t>
  </si>
  <si>
    <t>PÉREZ HERNÁNDEZ DE CIFUENTES NORA MISHELLE</t>
  </si>
  <si>
    <t>E558128777</t>
  </si>
  <si>
    <t>E558130143</t>
  </si>
  <si>
    <t>ENAUTO, SOCIEDAD ANÓNIMA</t>
  </si>
  <si>
    <t>Servicio de reparación de tren trasero para el vehículo tipo camioneta, marca Hyundai, línea Tucson, modelo 2013, placa O-495BBS, en uso del INEES.</t>
  </si>
  <si>
    <t>Servicio de mantenimiento mayor para el microbús marca Toyota, línea Coaster, modelo 2012, placa O-653BBS, en uso del INEES.</t>
  </si>
  <si>
    <t>E558133843</t>
  </si>
  <si>
    <t>E558136370</t>
  </si>
  <si>
    <t>DE LEÓN RUDY ADELSON</t>
  </si>
  <si>
    <t xml:space="preserve">Compra de un (01) sello fechador para uso del Jefe de Tesorería y dos (02) almohadillas de recambio para el sello del Jefe de Presupuesto y Subdirector Financiero, para uso en la correspondencia y documentos oficiales que se suscriben en el INEES.  </t>
  </si>
  <si>
    <t xml:space="preserve">Adquisición de un (01) sello para usarse en la correspondencia y documentos oficiales del Comité de Ética del INEES. </t>
  </si>
  <si>
    <t>E558506313</t>
  </si>
  <si>
    <t>INFILE, SOCIEDAD ANONIMA</t>
  </si>
  <si>
    <t>Compra de una (01) membresía básica de Consulta a la Legislación de Guatemala y servicio de actualización a través de Juris Collection en el internet para 01 usuario por un período de 12 meses, a partir del 14/03/2025 al 13/03/2026.</t>
  </si>
  <si>
    <t>Servicio de impresión de trescientos (300) folders porta diploma (incluye folder) y trescientas (300) carpetas tamaño carta (incluye carpeta) con logo y nombre del INEES, para uso de la Subdirección de Control Académico.</t>
  </si>
  <si>
    <t>E558542107</t>
  </si>
  <si>
    <t>EDICIONES DON QUIJOTE SOCIEDAD ANONIMA</t>
  </si>
  <si>
    <t>E558510817</t>
  </si>
  <si>
    <t>E558559093</t>
  </si>
  <si>
    <t>METRICA SOCIEDAD ANONIMA</t>
  </si>
  <si>
    <t xml:space="preserve">
Compra de un pack de cincuenta (50) créditos para uso de la licencia Viper para el INEES, para ser utilizados en la verificación de plagio en documentos oficiales.</t>
  </si>
  <si>
    <t xml:space="preserve">Adquisición de una (01) plataforma digital basada en la nube, para el envío de correos electrónicos masivos por parte del INEES, con vigencia de 1 año, para el periodo del 17/03/2025 al 17/03/2026. </t>
  </si>
  <si>
    <t>E558605753</t>
  </si>
  <si>
    <t>RICOH DE GUATEMALA, SOCIEDAD ANONIMA</t>
  </si>
  <si>
    <t>Arrendamiento de dos (02) equipos multifuncionales durante el mes de marzo de 2025 para reproducir y generar documentos impresos y en formato digital, para el cumplimiento de las funciones del personal que conforma el INEES.</t>
  </si>
  <si>
    <t xml:space="preserve">Compra de treinta y tres (33) Strudell y treinta y tres (33) Cruasán (Croissant) relleno, en conmemoración del día internacional de la mujer desarrollando la capacitación: "Derechos femeninos para su participación activa en la sociedad", llevada a cabo el día 07 de marzo de 2025 para todo el personal en las instalaciones del INEES. </t>
  </si>
  <si>
    <t xml:space="preserve">Compra de veinte (20) refacciones para la tercera reunión ordinaria del Consejo Académico Interinstitucional -CAI-; llevada a cabo el 04 de marzo de 2025 en las instalaciones del INEES.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</si>
</sst>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dd/mm/yyyy;@"/>
  </numFmts>
  <fonts count="6" x14ac:knownFonts="1">
    <font>
      <sz val="11"/>
      <color theme="1"/>
      <name val="Calibri"/>
      <family val="2"/>
      <scheme val="minor"/>
    </font>
    <font>
      <sz val="7.5"/>
      <color theme="1"/>
      <name val="Arial"/>
      <family val="2"/>
    </font>
    <font>
      <b/>
      <sz val="7.5"/>
      <color theme="1"/>
      <name val="Arial"/>
      <family val="2"/>
    </font>
    <font>
      <b/>
      <sz val="6.5"/>
      <color theme="1"/>
      <name val="Calibri"/>
      <family val="2"/>
      <scheme val="minor"/>
    </font>
    <font>
      <sz val="6.5"/>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2">
    <xf numFmtId="0" fontId="0" fillId="0" borderId="0"/>
    <xf numFmtId="44" fontId="5" fillId="0" borderId="0" applyFont="0" applyFill="0" applyBorder="0" applyAlignment="0" applyProtection="0"/>
  </cellStyleXfs>
  <cellXfs count="41">
    <xf numFmtId="0" fontId="0" fillId="0" borderId="0" xfId="0"/>
    <xf numFmtId="0" fontId="1" fillId="0" borderId="0" xfId="0" applyFont="1" applyAlignment="1">
      <alignment vertical="center" wrapText="1"/>
    </xf>
    <xf numFmtId="0" fontId="0" fillId="0" borderId="0" xfId="0" applyAlignment="1">
      <alignment horizontal="center"/>
    </xf>
    <xf numFmtId="0" fontId="0" fillId="3" borderId="0" xfId="0" applyFill="1"/>
    <xf numFmtId="0" fontId="4" fillId="3" borderId="3" xfId="0" applyFont="1" applyFill="1" applyBorder="1" applyAlignment="1">
      <alignment horizontal="center" vertical="center"/>
    </xf>
    <xf numFmtId="164"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44" fontId="4" fillId="3" borderId="3" xfId="1" applyFont="1" applyFill="1" applyBorder="1" applyAlignment="1">
      <alignment horizontal="center" vertical="center" wrapText="1"/>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4" fontId="4" fillId="3" borderId="7" xfId="1" applyFont="1" applyFill="1" applyBorder="1" applyAlignment="1">
      <alignment vertical="center"/>
    </xf>
    <xf numFmtId="49" fontId="4" fillId="3" borderId="3" xfId="1" applyNumberFormat="1"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2" fillId="0" borderId="2" xfId="0" applyFont="1" applyBorder="1" applyAlignment="1">
      <alignment horizontal="center" vertical="center" wrapText="1"/>
    </xf>
    <xf numFmtId="0" fontId="4" fillId="3" borderId="1" xfId="0" applyFont="1" applyFill="1" applyBorder="1" applyAlignment="1">
      <alignment horizontal="center" vertical="center"/>
    </xf>
    <xf numFmtId="16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4" fontId="4" fillId="3" borderId="1" xfId="1" applyFont="1" applyFill="1" applyBorder="1" applyAlignment="1">
      <alignment horizontal="center" vertical="center" wrapText="1"/>
    </xf>
    <xf numFmtId="0" fontId="2" fillId="0" borderId="0" xfId="0" applyFont="1" applyBorder="1" applyAlignment="1">
      <alignment horizontal="center" vertical="center" wrapText="1"/>
    </xf>
    <xf numFmtId="0" fontId="3" fillId="2" borderId="3" xfId="0" applyFont="1" applyFill="1" applyBorder="1" applyAlignment="1">
      <alignment horizontal="center" vertical="center" wrapText="1"/>
    </xf>
    <xf numFmtId="1" fontId="3" fillId="2" borderId="3" xfId="0" applyNumberFormat="1" applyFont="1" applyFill="1" applyBorder="1" applyAlignment="1">
      <alignment horizontal="center" vertical="center" wrapText="1"/>
    </xf>
    <xf numFmtId="0" fontId="4" fillId="3" borderId="8" xfId="0" applyFont="1" applyFill="1" applyBorder="1" applyAlignment="1">
      <alignment horizontal="center" vertical="center"/>
    </xf>
    <xf numFmtId="164" fontId="4" fillId="3" borderId="8" xfId="0" applyNumberFormat="1" applyFont="1" applyFill="1" applyBorder="1" applyAlignment="1">
      <alignment horizontal="center" vertical="center"/>
    </xf>
    <xf numFmtId="0" fontId="4" fillId="3" borderId="8" xfId="0" applyFont="1" applyFill="1" applyBorder="1" applyAlignment="1">
      <alignment horizontal="center" vertical="center" wrapText="1"/>
    </xf>
    <xf numFmtId="44" fontId="4" fillId="3" borderId="8" xfId="1" applyFont="1" applyFill="1" applyBorder="1" applyAlignment="1">
      <alignment horizontal="center" vertical="center" wrapText="1"/>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44" fontId="4" fillId="3" borderId="11" xfId="1" applyFont="1" applyFill="1" applyBorder="1" applyAlignment="1">
      <alignment vertical="center"/>
    </xf>
    <xf numFmtId="0" fontId="3" fillId="3" borderId="12" xfId="0" applyFont="1" applyFill="1" applyBorder="1" applyAlignment="1">
      <alignment horizontal="center" vertical="center"/>
    </xf>
    <xf numFmtId="49" fontId="4" fillId="3" borderId="8" xfId="1" applyNumberFormat="1" applyFont="1" applyFill="1" applyBorder="1" applyAlignment="1">
      <alignment horizontal="center" vertical="center" wrapText="1"/>
    </xf>
    <xf numFmtId="0" fontId="4" fillId="3" borderId="13" xfId="0" applyFont="1" applyFill="1" applyBorder="1" applyAlignment="1">
      <alignment horizontal="center" vertical="center"/>
    </xf>
    <xf numFmtId="164" fontId="4" fillId="3" borderId="13" xfId="0" applyNumberFormat="1" applyFont="1" applyFill="1" applyBorder="1" applyAlignment="1">
      <alignment horizontal="center" vertical="center"/>
    </xf>
    <xf numFmtId="0" fontId="4" fillId="3" borderId="13" xfId="0" applyFont="1" applyFill="1" applyBorder="1" applyAlignment="1">
      <alignment horizontal="center" vertical="center" wrapText="1"/>
    </xf>
    <xf numFmtId="49" fontId="4" fillId="3" borderId="13" xfId="1" applyNumberFormat="1" applyFont="1" applyFill="1" applyBorder="1" applyAlignment="1">
      <alignment horizontal="center" vertical="center" wrapText="1"/>
    </xf>
    <xf numFmtId="44" fontId="4" fillId="3" borderId="13" xfId="1"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49" fontId="4" fillId="3" borderId="13" xfId="1" applyNumberFormat="1" applyFont="1" applyFill="1" applyBorder="1" applyAlignment="1">
      <alignment horizont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187EE-77CF-45F3-9239-2202E8B20AB8}">
  <dimension ref="A1:H34"/>
  <sheetViews>
    <sheetView tabSelected="1" view="pageLayout" zoomScale="130" zoomScaleNormal="100" zoomScalePageLayoutView="130" workbookViewId="0">
      <selection activeCell="F7" sqref="F7"/>
    </sheetView>
  </sheetViews>
  <sheetFormatPr baseColWidth="10" defaultRowHeight="15" x14ac:dyDescent="0.25"/>
  <cols>
    <col min="1" max="1" width="4.28515625" bestFit="1" customWidth="1"/>
    <col min="2" max="2" width="14.140625" customWidth="1"/>
    <col min="3" max="3" width="7.5703125" customWidth="1"/>
    <col min="4" max="4" width="9.28515625" customWidth="1"/>
    <col min="5" max="5" width="20.42578125" style="2" customWidth="1"/>
    <col min="6" max="6" width="57.42578125" customWidth="1"/>
    <col min="7" max="7" width="8.7109375" bestFit="1" customWidth="1"/>
    <col min="8" max="8" width="11.7109375" customWidth="1"/>
    <col min="9" max="9" width="9.140625" customWidth="1"/>
    <col min="10" max="10" width="3.5703125" customWidth="1"/>
  </cols>
  <sheetData>
    <row r="1" spans="1:8" ht="60" customHeight="1" x14ac:dyDescent="0.25">
      <c r="A1" s="15" t="s">
        <v>13</v>
      </c>
      <c r="B1" s="15"/>
      <c r="C1" s="15"/>
      <c r="D1" s="15"/>
      <c r="E1" s="15"/>
      <c r="F1" s="15"/>
      <c r="G1" s="15"/>
      <c r="H1" s="1"/>
    </row>
    <row r="2" spans="1:8" ht="36" customHeight="1" x14ac:dyDescent="0.25">
      <c r="A2" s="8" t="s">
        <v>4</v>
      </c>
      <c r="B2" s="8" t="s">
        <v>5</v>
      </c>
      <c r="C2" s="8" t="s">
        <v>6</v>
      </c>
      <c r="D2" s="8" t="s">
        <v>7</v>
      </c>
      <c r="E2" s="8" t="s">
        <v>8</v>
      </c>
      <c r="F2" s="8" t="s">
        <v>1</v>
      </c>
      <c r="G2" s="9" t="s">
        <v>2</v>
      </c>
    </row>
    <row r="3" spans="1:8" s="3" customFormat="1" ht="23.25" customHeight="1" thickBot="1" x14ac:dyDescent="0.3">
      <c r="A3" s="4">
        <v>1</v>
      </c>
      <c r="B3" s="4" t="s">
        <v>11</v>
      </c>
      <c r="C3" s="5">
        <v>45722</v>
      </c>
      <c r="D3" s="6">
        <v>9929290</v>
      </c>
      <c r="E3" s="6" t="s">
        <v>0</v>
      </c>
      <c r="F3" s="7" t="s">
        <v>12</v>
      </c>
      <c r="G3" s="7">
        <v>896</v>
      </c>
    </row>
    <row r="4" spans="1:8" s="3" customFormat="1" ht="15.75" thickBot="1" x14ac:dyDescent="0.3">
      <c r="A4" s="28" t="s">
        <v>3</v>
      </c>
      <c r="B4" s="29"/>
      <c r="C4" s="29"/>
      <c r="D4" s="29"/>
      <c r="E4" s="29"/>
      <c r="F4" s="31"/>
      <c r="G4" s="10">
        <f>SUM(G3)</f>
        <v>896</v>
      </c>
    </row>
    <row r="5" spans="1:8" s="3" customFormat="1" ht="18.75" thickBot="1" x14ac:dyDescent="0.3">
      <c r="A5" s="24">
        <v>2</v>
      </c>
      <c r="B5" s="24" t="s">
        <v>14</v>
      </c>
      <c r="C5" s="25">
        <v>45723</v>
      </c>
      <c r="D5" s="26">
        <v>3306224</v>
      </c>
      <c r="E5" s="26" t="s">
        <v>9</v>
      </c>
      <c r="F5" s="27" t="s">
        <v>15</v>
      </c>
      <c r="G5" s="27">
        <v>750</v>
      </c>
    </row>
    <row r="6" spans="1:8" s="3" customFormat="1" ht="15.75" thickBot="1" x14ac:dyDescent="0.3">
      <c r="A6" s="28" t="s">
        <v>3</v>
      </c>
      <c r="B6" s="29"/>
      <c r="C6" s="29"/>
      <c r="D6" s="29"/>
      <c r="E6" s="29"/>
      <c r="F6" s="31"/>
      <c r="G6" s="10">
        <f>SUM(G5)</f>
        <v>750</v>
      </c>
    </row>
    <row r="7" spans="1:8" s="3" customFormat="1" ht="27.75" thickBot="1" x14ac:dyDescent="0.3">
      <c r="A7" s="24">
        <v>3</v>
      </c>
      <c r="B7" s="24" t="s">
        <v>16</v>
      </c>
      <c r="C7" s="25">
        <v>45723</v>
      </c>
      <c r="D7" s="26">
        <v>2329557</v>
      </c>
      <c r="E7" s="26" t="s">
        <v>10</v>
      </c>
      <c r="F7" s="32" t="s">
        <v>17</v>
      </c>
      <c r="G7" s="27">
        <v>185</v>
      </c>
    </row>
    <row r="8" spans="1:8" s="3" customFormat="1" ht="15.75" thickBot="1" x14ac:dyDescent="0.3">
      <c r="A8" s="12" t="s">
        <v>3</v>
      </c>
      <c r="B8" s="13"/>
      <c r="C8" s="13"/>
      <c r="D8" s="13"/>
      <c r="E8" s="13"/>
      <c r="F8" s="14"/>
      <c r="G8" s="10">
        <f>SUM(G7)</f>
        <v>185</v>
      </c>
    </row>
    <row r="9" spans="1:8" s="3" customFormat="1" ht="41.25" customHeight="1" x14ac:dyDescent="0.25">
      <c r="A9" s="33">
        <v>4</v>
      </c>
      <c r="B9" s="33" t="s">
        <v>18</v>
      </c>
      <c r="C9" s="34">
        <v>45727</v>
      </c>
      <c r="D9" s="35" t="s">
        <v>20</v>
      </c>
      <c r="E9" s="35" t="s">
        <v>21</v>
      </c>
      <c r="F9" s="36" t="s">
        <v>22</v>
      </c>
      <c r="G9" s="37">
        <v>275</v>
      </c>
    </row>
    <row r="10" spans="1:8" s="3" customFormat="1" ht="45.75" thickBot="1" x14ac:dyDescent="0.3">
      <c r="A10" s="4">
        <v>5</v>
      </c>
      <c r="B10" s="4" t="s">
        <v>19</v>
      </c>
      <c r="C10" s="5">
        <v>45727</v>
      </c>
      <c r="D10" s="6" t="s">
        <v>20</v>
      </c>
      <c r="E10" s="6" t="s">
        <v>21</v>
      </c>
      <c r="F10" s="11" t="s">
        <v>23</v>
      </c>
      <c r="G10" s="7">
        <v>275</v>
      </c>
    </row>
    <row r="11" spans="1:8" s="3" customFormat="1" ht="15.75" thickBot="1" x14ac:dyDescent="0.3">
      <c r="A11" s="12" t="s">
        <v>3</v>
      </c>
      <c r="B11" s="13"/>
      <c r="C11" s="13"/>
      <c r="D11" s="13"/>
      <c r="E11" s="13"/>
      <c r="F11" s="14"/>
      <c r="G11" s="10">
        <f>SUM(G9:G10)</f>
        <v>550</v>
      </c>
    </row>
    <row r="12" spans="1:8" s="3" customFormat="1" ht="18" x14ac:dyDescent="0.25">
      <c r="A12" s="38">
        <v>6</v>
      </c>
      <c r="B12" s="33" t="s">
        <v>25</v>
      </c>
      <c r="C12" s="34">
        <v>45728</v>
      </c>
      <c r="D12" s="35">
        <v>105440558</v>
      </c>
      <c r="E12" s="35" t="s">
        <v>26</v>
      </c>
      <c r="F12" s="36" t="s">
        <v>52</v>
      </c>
      <c r="G12" s="37">
        <v>760</v>
      </c>
    </row>
    <row r="13" spans="1:8" s="3" customFormat="1" ht="36.75" thickBot="1" x14ac:dyDescent="0.3">
      <c r="A13" s="39">
        <v>7</v>
      </c>
      <c r="B13" s="4" t="s">
        <v>24</v>
      </c>
      <c r="C13" s="5">
        <v>45730</v>
      </c>
      <c r="D13" s="6">
        <v>105440558</v>
      </c>
      <c r="E13" s="6" t="s">
        <v>26</v>
      </c>
      <c r="F13" s="11" t="s">
        <v>51</v>
      </c>
      <c r="G13" s="7">
        <v>858</v>
      </c>
    </row>
    <row r="14" spans="1:8" s="3" customFormat="1" ht="15.75" thickBot="1" x14ac:dyDescent="0.3">
      <c r="A14" s="12" t="s">
        <v>3</v>
      </c>
      <c r="B14" s="13"/>
      <c r="C14" s="13"/>
      <c r="D14" s="13"/>
      <c r="E14" s="13"/>
      <c r="F14" s="14"/>
      <c r="G14" s="10">
        <f>SUM(G12:G13)</f>
        <v>1618</v>
      </c>
    </row>
    <row r="18" spans="1:7" ht="63.75" customHeight="1" x14ac:dyDescent="0.25">
      <c r="A18" s="21" t="s">
        <v>13</v>
      </c>
      <c r="B18" s="21"/>
      <c r="C18" s="21"/>
      <c r="D18" s="21"/>
      <c r="E18" s="21"/>
      <c r="F18" s="21"/>
      <c r="G18" s="21"/>
    </row>
    <row r="19" spans="1:7" ht="36" customHeight="1" x14ac:dyDescent="0.25">
      <c r="A19" s="22" t="s">
        <v>4</v>
      </c>
      <c r="B19" s="22" t="s">
        <v>5</v>
      </c>
      <c r="C19" s="22" t="s">
        <v>6</v>
      </c>
      <c r="D19" s="22" t="s">
        <v>7</v>
      </c>
      <c r="E19" s="22" t="s">
        <v>8</v>
      </c>
      <c r="F19" s="22" t="s">
        <v>1</v>
      </c>
      <c r="G19" s="23" t="s">
        <v>2</v>
      </c>
    </row>
    <row r="20" spans="1:7" s="3" customFormat="1" ht="20.25" customHeight="1" x14ac:dyDescent="0.25">
      <c r="A20" s="16">
        <v>7</v>
      </c>
      <c r="B20" s="16" t="s">
        <v>27</v>
      </c>
      <c r="C20" s="17">
        <v>45728</v>
      </c>
      <c r="D20" s="18">
        <v>92851231</v>
      </c>
      <c r="E20" s="18" t="s">
        <v>29</v>
      </c>
      <c r="F20" s="19" t="s">
        <v>30</v>
      </c>
      <c r="G20" s="20">
        <v>4682</v>
      </c>
    </row>
    <row r="21" spans="1:7" s="3" customFormat="1" ht="18.75" thickBot="1" x14ac:dyDescent="0.3">
      <c r="A21" s="4">
        <v>8</v>
      </c>
      <c r="B21" s="4" t="s">
        <v>28</v>
      </c>
      <c r="C21" s="5">
        <v>45728</v>
      </c>
      <c r="D21" s="6">
        <v>92851231</v>
      </c>
      <c r="E21" s="6" t="s">
        <v>29</v>
      </c>
      <c r="F21" s="11" t="s">
        <v>31</v>
      </c>
      <c r="G21" s="7">
        <v>3119</v>
      </c>
    </row>
    <row r="22" spans="1:7" s="3" customFormat="1" ht="15.75" thickBot="1" x14ac:dyDescent="0.3">
      <c r="A22" s="12" t="s">
        <v>3</v>
      </c>
      <c r="B22" s="13"/>
      <c r="C22" s="13"/>
      <c r="D22" s="13"/>
      <c r="E22" s="13"/>
      <c r="F22" s="14"/>
      <c r="G22" s="10">
        <f>SUM(G20:G21)</f>
        <v>7801</v>
      </c>
    </row>
    <row r="23" spans="1:7" s="3" customFormat="1" ht="27" x14ac:dyDescent="0.25">
      <c r="A23" s="16">
        <v>9</v>
      </c>
      <c r="B23" s="16" t="s">
        <v>32</v>
      </c>
      <c r="C23" s="17">
        <v>45728</v>
      </c>
      <c r="D23" s="18">
        <v>27051145</v>
      </c>
      <c r="E23" s="18" t="s">
        <v>34</v>
      </c>
      <c r="F23" s="19" t="s">
        <v>35</v>
      </c>
      <c r="G23" s="20">
        <v>290</v>
      </c>
    </row>
    <row r="24" spans="1:7" s="3" customFormat="1" ht="18.75" thickBot="1" x14ac:dyDescent="0.3">
      <c r="A24" s="4">
        <v>10</v>
      </c>
      <c r="B24" s="4" t="s">
        <v>33</v>
      </c>
      <c r="C24" s="5">
        <v>45728</v>
      </c>
      <c r="D24" s="6">
        <v>27051145</v>
      </c>
      <c r="E24" s="6" t="s">
        <v>34</v>
      </c>
      <c r="F24" s="11" t="s">
        <v>36</v>
      </c>
      <c r="G24" s="7">
        <v>135</v>
      </c>
    </row>
    <row r="25" spans="1:7" s="3" customFormat="1" ht="15.75" thickBot="1" x14ac:dyDescent="0.3">
      <c r="A25" s="12" t="s">
        <v>3</v>
      </c>
      <c r="B25" s="13"/>
      <c r="C25" s="13"/>
      <c r="D25" s="13"/>
      <c r="E25" s="13"/>
      <c r="F25" s="14"/>
      <c r="G25" s="10">
        <f>SUM(G23:G24)</f>
        <v>425</v>
      </c>
    </row>
    <row r="26" spans="1:7" s="3" customFormat="1" ht="27.75" thickBot="1" x14ac:dyDescent="0.3">
      <c r="A26" s="24">
        <v>11</v>
      </c>
      <c r="B26" s="24" t="s">
        <v>37</v>
      </c>
      <c r="C26" s="25">
        <v>45735</v>
      </c>
      <c r="D26" s="26">
        <v>12521337</v>
      </c>
      <c r="E26" s="26" t="s">
        <v>38</v>
      </c>
      <c r="F26" s="32" t="s">
        <v>39</v>
      </c>
      <c r="G26" s="27">
        <v>1625</v>
      </c>
    </row>
    <row r="27" spans="1:7" s="3" customFormat="1" ht="15.75" thickBot="1" x14ac:dyDescent="0.3">
      <c r="A27" s="12" t="s">
        <v>3</v>
      </c>
      <c r="B27" s="13"/>
      <c r="C27" s="13"/>
      <c r="D27" s="13"/>
      <c r="E27" s="13"/>
      <c r="F27" s="14"/>
      <c r="G27" s="10">
        <f>SUM(G26)</f>
        <v>1625</v>
      </c>
    </row>
    <row r="28" spans="1:7" s="3" customFormat="1" ht="27.75" thickBot="1" x14ac:dyDescent="0.3">
      <c r="A28" s="24">
        <v>12</v>
      </c>
      <c r="B28" s="24" t="s">
        <v>41</v>
      </c>
      <c r="C28" s="25">
        <v>45735</v>
      </c>
      <c r="D28" s="26">
        <v>5686776</v>
      </c>
      <c r="E28" s="26" t="s">
        <v>42</v>
      </c>
      <c r="F28" s="32" t="s">
        <v>40</v>
      </c>
      <c r="G28" s="27">
        <v>5451</v>
      </c>
    </row>
    <row r="29" spans="1:7" s="3" customFormat="1" ht="15.75" thickBot="1" x14ac:dyDescent="0.3">
      <c r="A29" s="28" t="s">
        <v>3</v>
      </c>
      <c r="B29" s="29"/>
      <c r="C29" s="29"/>
      <c r="D29" s="29"/>
      <c r="E29" s="29"/>
      <c r="F29" s="29"/>
      <c r="G29" s="30">
        <f>SUM(G28)</f>
        <v>5451</v>
      </c>
    </row>
    <row r="30" spans="1:7" s="3" customFormat="1" ht="23.25" customHeight="1" x14ac:dyDescent="0.25">
      <c r="A30" s="33">
        <v>13</v>
      </c>
      <c r="B30" s="33" t="s">
        <v>43</v>
      </c>
      <c r="C30" s="34">
        <v>45735</v>
      </c>
      <c r="D30" s="35">
        <v>6328288</v>
      </c>
      <c r="E30" s="35" t="s">
        <v>45</v>
      </c>
      <c r="F30" s="40" t="s">
        <v>46</v>
      </c>
      <c r="G30" s="37">
        <v>1599</v>
      </c>
    </row>
    <row r="31" spans="1:7" s="3" customFormat="1" ht="27.75" thickBot="1" x14ac:dyDescent="0.3">
      <c r="A31" s="4">
        <v>14</v>
      </c>
      <c r="B31" s="4" t="s">
        <v>44</v>
      </c>
      <c r="C31" s="5">
        <v>45735</v>
      </c>
      <c r="D31" s="6">
        <v>6328288</v>
      </c>
      <c r="E31" s="6" t="s">
        <v>45</v>
      </c>
      <c r="F31" s="11" t="s">
        <v>47</v>
      </c>
      <c r="G31" s="7">
        <v>12755</v>
      </c>
    </row>
    <row r="32" spans="1:7" s="3" customFormat="1" ht="15.75" thickBot="1" x14ac:dyDescent="0.3">
      <c r="A32" s="12" t="s">
        <v>3</v>
      </c>
      <c r="B32" s="13"/>
      <c r="C32" s="13"/>
      <c r="D32" s="13"/>
      <c r="E32" s="13"/>
      <c r="F32" s="14"/>
      <c r="G32" s="10">
        <f>SUM(G30:G31)</f>
        <v>14354</v>
      </c>
    </row>
    <row r="33" spans="1:7" s="3" customFormat="1" ht="27.75" customHeight="1" thickBot="1" x14ac:dyDescent="0.3">
      <c r="A33" s="24">
        <v>15</v>
      </c>
      <c r="B33" s="24" t="s">
        <v>48</v>
      </c>
      <c r="C33" s="25">
        <v>45736</v>
      </c>
      <c r="D33" s="26">
        <v>4925343</v>
      </c>
      <c r="E33" s="26" t="s">
        <v>49</v>
      </c>
      <c r="F33" s="32" t="s">
        <v>50</v>
      </c>
      <c r="G33" s="27">
        <v>3760</v>
      </c>
    </row>
    <row r="34" spans="1:7" s="3" customFormat="1" ht="15.75" thickBot="1" x14ac:dyDescent="0.3">
      <c r="A34" s="12" t="s">
        <v>3</v>
      </c>
      <c r="B34" s="13"/>
      <c r="C34" s="13"/>
      <c r="D34" s="13"/>
      <c r="E34" s="13"/>
      <c r="F34" s="14"/>
      <c r="G34" s="10">
        <f>SUM(G33)</f>
        <v>3760</v>
      </c>
    </row>
  </sheetData>
  <mergeCells count="13">
    <mergeCell ref="A32:F32"/>
    <mergeCell ref="A34:F34"/>
    <mergeCell ref="A22:F22"/>
    <mergeCell ref="A18:G18"/>
    <mergeCell ref="A25:F25"/>
    <mergeCell ref="A27:F27"/>
    <mergeCell ref="A29:F29"/>
    <mergeCell ref="A14:F14"/>
    <mergeCell ref="A1:G1"/>
    <mergeCell ref="A4:F4"/>
    <mergeCell ref="A11:F11"/>
    <mergeCell ref="A6:F6"/>
    <mergeCell ref="A8:F8"/>
  </mergeCells>
  <pageMargins left="0.70866141732283461" right="0.70866141732283461" top="1.3888888888888888" bottom="0.74803149606299213" header="0.31496062992125984" footer="0.31496062992125984"/>
  <pageSetup orientation="landscape" horizontalDpi="4294967293" r:id="rId1"/>
  <headerFooter>
    <oddHeader>&amp;L&amp;G&amp;R&amp;P</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MARZO2025</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mterreaux</dc:creator>
  <cp:lastModifiedBy>INEES 8</cp:lastModifiedBy>
  <cp:lastPrinted>2025-04-02T18:31:28Z</cp:lastPrinted>
  <dcterms:created xsi:type="dcterms:W3CDTF">2023-01-25T15:09:17Z</dcterms:created>
  <dcterms:modified xsi:type="dcterms:W3CDTF">2025-04-02T18:31:32Z</dcterms:modified>
</cp:coreProperties>
</file>