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JEFE_COMPRAS\Desktop\compartida-analista\6. ARCHIVOS COMPRAS 2025-HEIDY BARAHONA\INFORMACIÓN PÚBLICA 2025\9. Septiembre 2025\"/>
    </mc:Choice>
  </mc:AlternateContent>
  <xr:revisionPtr revIDLastSave="0" documentId="13_ncr:1_{0E73B7D9-1700-4643-B476-8B24B88D1C58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Julio2025" sheetId="2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2" i="2" l="1"/>
  <c r="G40" i="2"/>
  <c r="G31" i="2"/>
  <c r="G28" i="2"/>
  <c r="G26" i="2"/>
  <c r="G24" i="2"/>
  <c r="G22" i="2"/>
  <c r="G20" i="2"/>
  <c r="G14" i="2"/>
  <c r="G12" i="2"/>
  <c r="G10" i="2"/>
  <c r="G6" i="2"/>
  <c r="G4" i="2"/>
</calcChain>
</file>

<file path=xl/sharedStrings.xml><?xml version="1.0" encoding="utf-8"?>
<sst xmlns="http://schemas.openxmlformats.org/spreadsheetml/2006/main" count="85" uniqueCount="54">
  <si>
    <t>TELECOMUNICACIONES DE GUATEMALA, SOCIEDAD ANONIMA</t>
  </si>
  <si>
    <t>DESCRIPCIÓN DEL NPG</t>
  </si>
  <si>
    <t>MONTO POR NPG</t>
  </si>
  <si>
    <t>MONTO TOTAL DE ADJUDICACIONES POR PROVEEDOR</t>
  </si>
  <si>
    <t>No.</t>
  </si>
  <si>
    <t>NÚMERO DE PUBLICACIÓN EN GUATECOMPRAS NPG</t>
  </si>
  <si>
    <t>FECHA DE PUBLICACIÓN</t>
  </si>
  <si>
    <t>NÚMERO DE IDENTIFICACIÓN TRIBUTARIA -NIT-</t>
  </si>
  <si>
    <t>NOMBRE DEL PROVEEDOR</t>
  </si>
  <si>
    <t>DISTRIBUIDORA JALAPEÑA, SOCIEDAD ANONIMA</t>
  </si>
  <si>
    <t>RICOH DE GUATEMALA, SOCIEDAD ANONIMA</t>
  </si>
  <si>
    <t>GUAJARDO CARRASCO PABLO ANTONIO</t>
  </si>
  <si>
    <t>PÉREZ HERNÁNDEZ DE CIFUENTES NORA MISHELLE</t>
  </si>
  <si>
    <t>COFIÑO STAHL Y COMPAÑIA SOCIEDAD ANONIMA</t>
  </si>
  <si>
    <t>DE LEÓN RUDY ADELSON</t>
  </si>
  <si>
    <t>ARTÍCULO 33, DECRETO NÚMERO 36-2024 -LEY DEL PRESUPUESTO GENERAL DE INGRESOS Y EGRESOS DEL ESTADO PARA EL
EJERCICIO FISCAL DOS MIL VEINTICINCO -       
Información sobre las adquisiciones realizadas en la modalidad de compra de baja cuantía. 
DIRECCIÓN ADMINISTRATIVA Y FINANCIERA
SUBDIRECCIÓN ADMINISTRATIVA
Información del 01 al 30 de septiembre de 2025</t>
  </si>
  <si>
    <t>E568330919</t>
  </si>
  <si>
    <t>MUNDITROFEOS, SOCIEDAD ANONIMA</t>
  </si>
  <si>
    <t>Compra de reconocimientos para conferencistas para la actividad académica: Simposio "Gestión Integral de la Ciberseguridad frente a los Ciberdelitos", organizado por el INEES, el cuál se llevará a cabo el 15 de octubre 2025.</t>
  </si>
  <si>
    <t>E568392353</t>
  </si>
  <si>
    <t>Compra de ciento cincuenta (150) cintas para gafetes y ciento cincuenta (150) porta gafetes para la actividad académica: Simposio "Gestión Integral de la Ciberseguridad frente a los Ciberdelitos", organizado por el INEES, el cual se llevará a cabo el 15 de octubre 2025.</t>
  </si>
  <si>
    <t>REYNOSO SANDOVAL JOSÉ BERNARDO</t>
  </si>
  <si>
    <t xml:space="preserve">Adquisición de tres (3) hules para la identificación del sello de: Directora Académica, Jefe de Registro Académico y Asistente de Dirección Académica, una (1) Almohadilla de recambio, para el sello de Directora de Auditoría Interna, y un (1) sello para la identificación del Analista de Informática, para uso en la correspondencia y documentos oficiales que se suscriben en el INEES. </t>
  </si>
  <si>
    <t>E568530888</t>
  </si>
  <si>
    <t>Servicio de telefonía móvil que incluye cinco (5) líneas celulares para uso del personal del INEES, correspondiente al período del 02 de agosto al 01 de septiembre de 2025.</t>
  </si>
  <si>
    <t>E568600088</t>
  </si>
  <si>
    <t>E568692306</t>
  </si>
  <si>
    <t>Servicio de señal de televisión por cable prestado al INEES, en las áreas de: Dirección General y Salón de Reuniones, para la obtención de información sobre temas y noticias relativas a la Seguridad Nacional e Internacional, correspondiente al mes de agosto 2025.</t>
  </si>
  <si>
    <t>EDICIONES DON QUIJOTE SOCIEDAD ANONIMA</t>
  </si>
  <si>
    <t xml:space="preserve">Servicio de impresión de ciento cincuenta (150) carpetas (incluye carpetas) para la actividad académica: Simposio "Gestión Integral de la Ciberseguridad frente a los Ciberdelitos", organizado por el INEES, el cuál se llevará a cabo el 15 de octubre 2025. </t>
  </si>
  <si>
    <t>E568790499</t>
  </si>
  <si>
    <t xml:space="preserve">Adquisición de un (1) hule para reemplazar la identificación del sello de: Jefe de Almacén, y una (1) Almohadilla de recambio, para el sello de Asistente de Dirección Académica, para uso en la correspondencia y documentos oficiales que se suscriben en el INEES. </t>
  </si>
  <si>
    <t>E568839420</t>
  </si>
  <si>
    <t>Adquisición de una (1) Almohadilla de recambio, para el sello del Subdirector General, para uso en documentos oficiales que se suscriben en el INEES.</t>
  </si>
  <si>
    <t>E569008603</t>
  </si>
  <si>
    <t>Adquisición de  cincuenta (50) garrafones de agua purificada para consumo del personal del INEES.</t>
  </si>
  <si>
    <t>E569047250</t>
  </si>
  <si>
    <t>E569049415</t>
  </si>
  <si>
    <t xml:space="preserve">Compra de treinta y ocho (38) refacciones para la capacitación denominada: "Independencia con propósito, formando líderes chapines", llevada a cabo el día 12 de septiembre de 2025 para todo el personal en las instalaciones del INEES. </t>
  </si>
  <si>
    <t>FERRETERIA EPA, SOCIEDAD ANONIMA</t>
  </si>
  <si>
    <t xml:space="preserve">Compra de cinco (05) basureros para un manejo higiénico de los desechos del INEES. </t>
  </si>
  <si>
    <t>E569094739</t>
  </si>
  <si>
    <t>Arrendamiento de dos (02) equipos multifuncionales durante el mes de septiembre de 2025 para reproducir y generar documentos impresos y en formato digital, para el cumplimiento de las funciones del personal que conforma el INEES.</t>
  </si>
  <si>
    <t>E569160235</t>
  </si>
  <si>
    <t>Servicio de cambio de dos (02) bombillas frontales (incluye bombillas) para el vehículo tipo Pick Up, marca Toyota, línea HILUX, modelo 2013, color gris oscuro mica metálica, Placa P-227FKW, en uso del INEES.</t>
  </si>
  <si>
    <t>Servicio de cambio de dos (02) bombillas traseras (incluye bombillas) para el vehículo tipo Camioneta, marca Toyota, línea 4-Runner, modelo 2013, color blanco perla, Placa P219FKW, en uso del INEES.</t>
  </si>
  <si>
    <t>E569204089</t>
  </si>
  <si>
    <t>E569206812</t>
  </si>
  <si>
    <t>PROVALES, SOCIEDAD ANONIMA</t>
  </si>
  <si>
    <t xml:space="preserve">Compra de artículos de limpieza, desechables y azúcar para abastecer las existencias del almacén, mismos que serán utilizados para atención a visitantes y personal interno del INEES. </t>
  </si>
  <si>
    <t>E569329760</t>
  </si>
  <si>
    <t>E569435854</t>
  </si>
  <si>
    <t>LIBRERIAS Y PAPELERIAS SCRIBE, SOCIEDAD ANONIMA</t>
  </si>
  <si>
    <t>Compra de artículos de librería para abastecer las existencias del almacén, mismos que serán utilizados para suplir las necesidades del personal del INEES.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</si>
</sst>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Q&quot;* #,##0.00_-;\-&quot;Q&quot;* #,##0.00_-;_-&quot;Q&quot;* &quot;-&quot;??_-;_-@_-"/>
  </numFmts>
  <fonts count="7" x14ac:knownFonts="1">
    <font>
      <sz val="11"/>
      <color theme="1"/>
      <name val="Calibri"/>
      <family val="2"/>
      <scheme val="minor"/>
    </font>
    <font>
      <sz val="7.5"/>
      <color theme="1"/>
      <name val="Arial"/>
      <family val="2"/>
    </font>
    <font>
      <b/>
      <sz val="7.5"/>
      <color theme="1"/>
      <name val="Arial"/>
      <family val="2"/>
    </font>
    <font>
      <b/>
      <sz val="6.5"/>
      <color theme="1"/>
      <name val="Calibri"/>
      <family val="2"/>
      <scheme val="minor"/>
    </font>
    <font>
      <sz val="6.5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6.5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42">
    <xf numFmtId="0" fontId="0" fillId="0" borderId="0" xfId="0"/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/>
    </xf>
    <xf numFmtId="0" fontId="0" fillId="3" borderId="0" xfId="0" applyFill="1"/>
    <xf numFmtId="0" fontId="3" fillId="2" borderId="1" xfId="0" applyFont="1" applyFill="1" applyBorder="1" applyAlignment="1">
      <alignment horizontal="center" vertical="center" wrapText="1"/>
    </xf>
    <xf numFmtId="1" fontId="3" fillId="2" borderId="1" xfId="0" applyNumberFormat="1" applyFont="1" applyFill="1" applyBorder="1" applyAlignment="1">
      <alignment horizontal="center" vertical="center" wrapText="1"/>
    </xf>
    <xf numFmtId="44" fontId="4" fillId="3" borderId="7" xfId="1" applyFont="1" applyFill="1" applyBorder="1" applyAlignment="1">
      <alignment vertical="center"/>
    </xf>
    <xf numFmtId="0" fontId="3" fillId="0" borderId="0" xfId="0" applyFont="1" applyAlignment="1">
      <alignment horizontal="center" vertical="center"/>
    </xf>
    <xf numFmtId="44" fontId="4" fillId="0" borderId="3" xfId="1" applyFont="1" applyFill="1" applyBorder="1" applyAlignment="1">
      <alignment horizontal="center" vertical="center" wrapText="1"/>
    </xf>
    <xf numFmtId="44" fontId="4" fillId="0" borderId="7" xfId="1" applyFont="1" applyFill="1" applyBorder="1" applyAlignment="1">
      <alignment vertical="center"/>
    </xf>
    <xf numFmtId="44" fontId="4" fillId="0" borderId="11" xfId="1" applyFont="1" applyFill="1" applyBorder="1" applyAlignment="1">
      <alignment horizontal="center" vertical="center" wrapText="1"/>
    </xf>
    <xf numFmtId="44" fontId="4" fillId="0" borderId="0" xfId="1" applyFont="1" applyFill="1" applyBorder="1" applyAlignment="1">
      <alignment vertical="center"/>
    </xf>
    <xf numFmtId="44" fontId="4" fillId="0" borderId="12" xfId="1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1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1" fontId="4" fillId="0" borderId="1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 wrapText="1"/>
    </xf>
    <xf numFmtId="14" fontId="4" fillId="0" borderId="12" xfId="0" applyNumberFormat="1" applyFont="1" applyBorder="1" applyAlignment="1">
      <alignment horizontal="center" vertical="center"/>
    </xf>
    <xf numFmtId="1" fontId="4" fillId="0" borderId="12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14" fontId="4" fillId="0" borderId="13" xfId="0" applyNumberFormat="1" applyFont="1" applyBorder="1" applyAlignment="1">
      <alignment horizontal="center" vertical="center"/>
    </xf>
    <xf numFmtId="1" fontId="4" fillId="0" borderId="13" xfId="0" applyNumberFormat="1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 wrapText="1"/>
    </xf>
    <xf numFmtId="0" fontId="4" fillId="0" borderId="14" xfId="0" applyFont="1" applyBorder="1" applyAlignment="1">
      <alignment horizontal="center" vertical="center"/>
    </xf>
    <xf numFmtId="44" fontId="4" fillId="0" borderId="15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 wrapText="1"/>
    </xf>
    <xf numFmtId="44" fontId="4" fillId="0" borderId="9" xfId="1" applyFont="1" applyFill="1" applyBorder="1" applyAlignment="1">
      <alignment horizontal="center" vertical="center" wrapText="1"/>
    </xf>
    <xf numFmtId="44" fontId="4" fillId="0" borderId="13" xfId="1" applyFont="1" applyFill="1" applyBorder="1" applyAlignment="1">
      <alignment horizontal="center" vertical="center" wrapText="1"/>
    </xf>
    <xf numFmtId="44" fontId="4" fillId="0" borderId="16" xfId="1" applyFont="1" applyFill="1" applyBorder="1" applyAlignment="1">
      <alignment horizontal="center" vertical="center" wrapText="1"/>
    </xf>
    <xf numFmtId="0" fontId="4" fillId="0" borderId="16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</cellXfs>
  <cellStyles count="2"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59"/>
  <sheetViews>
    <sheetView tabSelected="1" view="pageLayout" topLeftCell="A37" zoomScale="115" zoomScaleNormal="100" zoomScalePageLayoutView="115" workbookViewId="0">
      <selection activeCell="G43" sqref="G43"/>
    </sheetView>
  </sheetViews>
  <sheetFormatPr baseColWidth="10" defaultRowHeight="15" x14ac:dyDescent="0.25"/>
  <cols>
    <col min="1" max="1" width="4.28515625" bestFit="1" customWidth="1"/>
    <col min="2" max="2" width="14.140625" customWidth="1"/>
    <col min="3" max="3" width="7.5703125" customWidth="1"/>
    <col min="4" max="4" width="9.28515625" customWidth="1"/>
    <col min="5" max="5" width="20.42578125" style="2" customWidth="1"/>
    <col min="6" max="6" width="57.42578125" customWidth="1"/>
    <col min="7" max="7" width="8.7109375" bestFit="1" customWidth="1"/>
    <col min="8" max="8" width="11.7109375" customWidth="1"/>
    <col min="9" max="9" width="9.140625" customWidth="1"/>
    <col min="10" max="10" width="3.5703125" customWidth="1"/>
  </cols>
  <sheetData>
    <row r="1" spans="1:8" ht="63" customHeight="1" x14ac:dyDescent="0.25">
      <c r="A1" s="38" t="s">
        <v>15</v>
      </c>
      <c r="B1" s="38"/>
      <c r="C1" s="38"/>
      <c r="D1" s="38"/>
      <c r="E1" s="38"/>
      <c r="F1" s="38"/>
      <c r="G1" s="38"/>
      <c r="H1" s="1"/>
    </row>
    <row r="2" spans="1:8" ht="54" x14ac:dyDescent="0.25">
      <c r="A2" s="4" t="s">
        <v>4</v>
      </c>
      <c r="B2" s="4" t="s">
        <v>5</v>
      </c>
      <c r="C2" s="4" t="s">
        <v>6</v>
      </c>
      <c r="D2" s="4" t="s">
        <v>7</v>
      </c>
      <c r="E2" s="4" t="s">
        <v>8</v>
      </c>
      <c r="F2" s="4" t="s">
        <v>1</v>
      </c>
      <c r="G2" s="5" t="s">
        <v>2</v>
      </c>
    </row>
    <row r="3" spans="1:8" s="3" customFormat="1" ht="27.75" thickBot="1" x14ac:dyDescent="0.3">
      <c r="A3" s="22">
        <v>1</v>
      </c>
      <c r="B3" s="25" t="s">
        <v>16</v>
      </c>
      <c r="C3" s="23">
        <v>45902</v>
      </c>
      <c r="D3" s="24">
        <v>4605586</v>
      </c>
      <c r="E3" s="25" t="s">
        <v>17</v>
      </c>
      <c r="F3" s="25" t="s">
        <v>18</v>
      </c>
      <c r="G3" s="31">
        <v>2997</v>
      </c>
    </row>
    <row r="4" spans="1:8" s="3" customFormat="1" ht="15.75" thickBot="1" x14ac:dyDescent="0.3">
      <c r="A4" s="34" t="s">
        <v>3</v>
      </c>
      <c r="B4" s="35"/>
      <c r="C4" s="35"/>
      <c r="D4" s="35"/>
      <c r="E4" s="35"/>
      <c r="F4" s="36"/>
      <c r="G4" s="9">
        <f>SUM(G3:G3)</f>
        <v>2997</v>
      </c>
    </row>
    <row r="5" spans="1:8" s="3" customFormat="1" ht="27.75" thickBot="1" x14ac:dyDescent="0.3">
      <c r="A5" s="28">
        <v>2</v>
      </c>
      <c r="B5" s="25" t="s">
        <v>19</v>
      </c>
      <c r="C5" s="23">
        <v>45903</v>
      </c>
      <c r="D5" s="22">
        <v>1469185</v>
      </c>
      <c r="E5" s="25" t="s">
        <v>21</v>
      </c>
      <c r="F5" s="29" t="s">
        <v>20</v>
      </c>
      <c r="G5" s="30">
        <v>1762.5</v>
      </c>
    </row>
    <row r="6" spans="1:8" s="3" customFormat="1" ht="15.75" thickBot="1" x14ac:dyDescent="0.3">
      <c r="A6" s="39" t="s">
        <v>3</v>
      </c>
      <c r="B6" s="40"/>
      <c r="C6" s="40"/>
      <c r="D6" s="40"/>
      <c r="E6" s="40"/>
      <c r="F6" s="41"/>
      <c r="G6" s="9">
        <f>SUM(G5)</f>
        <v>1762.5</v>
      </c>
    </row>
    <row r="7" spans="1:8" s="3" customFormat="1" ht="45" x14ac:dyDescent="0.25">
      <c r="A7" s="18">
        <v>3</v>
      </c>
      <c r="B7" s="19" t="s">
        <v>23</v>
      </c>
      <c r="C7" s="20">
        <v>45904</v>
      </c>
      <c r="D7" s="21">
        <v>27051145</v>
      </c>
      <c r="E7" s="19" t="s">
        <v>14</v>
      </c>
      <c r="F7" s="19" t="s">
        <v>22</v>
      </c>
      <c r="G7" s="12">
        <v>252</v>
      </c>
    </row>
    <row r="8" spans="1:8" s="3" customFormat="1" ht="27" x14ac:dyDescent="0.25">
      <c r="A8" s="17">
        <v>4</v>
      </c>
      <c r="B8" s="15" t="s">
        <v>32</v>
      </c>
      <c r="C8" s="14">
        <v>45940</v>
      </c>
      <c r="D8" s="16">
        <v>27051145</v>
      </c>
      <c r="E8" s="13" t="s">
        <v>14</v>
      </c>
      <c r="F8" s="13" t="s">
        <v>31</v>
      </c>
      <c r="G8" s="10">
        <v>70</v>
      </c>
    </row>
    <row r="9" spans="1:8" s="3" customFormat="1" ht="18.75" thickBot="1" x14ac:dyDescent="0.3">
      <c r="A9" s="26">
        <v>5</v>
      </c>
      <c r="B9" s="22" t="s">
        <v>34</v>
      </c>
      <c r="C9" s="23">
        <v>45912</v>
      </c>
      <c r="D9" s="24">
        <v>27051145</v>
      </c>
      <c r="E9" s="25" t="s">
        <v>14</v>
      </c>
      <c r="F9" s="25" t="s">
        <v>33</v>
      </c>
      <c r="G9" s="27">
        <v>35</v>
      </c>
    </row>
    <row r="10" spans="1:8" s="3" customFormat="1" ht="15.75" thickBot="1" x14ac:dyDescent="0.3">
      <c r="A10" s="39" t="s">
        <v>3</v>
      </c>
      <c r="B10" s="40"/>
      <c r="C10" s="40"/>
      <c r="D10" s="40"/>
      <c r="E10" s="40"/>
      <c r="F10" s="41"/>
      <c r="G10" s="9">
        <f>SUM(G7:G9)</f>
        <v>357</v>
      </c>
    </row>
    <row r="11" spans="1:8" s="3" customFormat="1" ht="27.75" thickBot="1" x14ac:dyDescent="0.3">
      <c r="A11" s="33">
        <v>6</v>
      </c>
      <c r="B11" s="22" t="s">
        <v>25</v>
      </c>
      <c r="C11" s="23">
        <v>45905</v>
      </c>
      <c r="D11" s="22">
        <v>9929290</v>
      </c>
      <c r="E11" s="25" t="s">
        <v>0</v>
      </c>
      <c r="F11" s="25" t="s">
        <v>24</v>
      </c>
      <c r="G11" s="32">
        <v>896</v>
      </c>
    </row>
    <row r="12" spans="1:8" s="3" customFormat="1" ht="15.75" thickBot="1" x14ac:dyDescent="0.3">
      <c r="A12" s="39" t="s">
        <v>3</v>
      </c>
      <c r="B12" s="40"/>
      <c r="C12" s="40"/>
      <c r="D12" s="40"/>
      <c r="E12" s="40"/>
      <c r="F12" s="41"/>
      <c r="G12" s="9">
        <f>SUM(G11:G11)</f>
        <v>896</v>
      </c>
    </row>
    <row r="13" spans="1:8" s="3" customFormat="1" ht="27.75" thickBot="1" x14ac:dyDescent="0.3">
      <c r="A13" s="33">
        <v>7</v>
      </c>
      <c r="B13" s="22" t="s">
        <v>26</v>
      </c>
      <c r="C13" s="23">
        <v>45908</v>
      </c>
      <c r="D13" s="22">
        <v>2329557</v>
      </c>
      <c r="E13" s="25" t="s">
        <v>11</v>
      </c>
      <c r="F13" s="25" t="s">
        <v>27</v>
      </c>
      <c r="G13" s="32">
        <v>185</v>
      </c>
    </row>
    <row r="14" spans="1:8" ht="15.75" thickBot="1" x14ac:dyDescent="0.3">
      <c r="A14" s="39" t="s">
        <v>3</v>
      </c>
      <c r="B14" s="40"/>
      <c r="C14" s="40"/>
      <c r="D14" s="40"/>
      <c r="E14" s="40"/>
      <c r="F14" s="41"/>
      <c r="G14" s="9">
        <f>SUM(G13)</f>
        <v>185</v>
      </c>
    </row>
    <row r="15" spans="1:8" s="3" customFormat="1" x14ac:dyDescent="0.25">
      <c r="A15" s="7"/>
      <c r="B15" s="7"/>
      <c r="C15" s="7"/>
      <c r="D15" s="7"/>
      <c r="E15" s="7"/>
      <c r="F15" s="7"/>
      <c r="G15" s="11"/>
    </row>
    <row r="16" spans="1:8" s="3" customFormat="1" x14ac:dyDescent="0.25">
      <c r="A16" s="7"/>
      <c r="B16" s="7"/>
      <c r="C16" s="7"/>
      <c r="D16" s="7"/>
      <c r="E16" s="7"/>
      <c r="F16" s="7"/>
      <c r="G16" s="11"/>
    </row>
    <row r="17" spans="1:7" s="3" customFormat="1" ht="62.25" customHeight="1" x14ac:dyDescent="0.25">
      <c r="A17" s="38" t="s">
        <v>15</v>
      </c>
      <c r="B17" s="38"/>
      <c r="C17" s="38"/>
      <c r="D17" s="38"/>
      <c r="E17" s="38"/>
      <c r="F17" s="38"/>
      <c r="G17" s="38"/>
    </row>
    <row r="18" spans="1:7" s="3" customFormat="1" ht="54" x14ac:dyDescent="0.25">
      <c r="A18" s="4" t="s">
        <v>4</v>
      </c>
      <c r="B18" s="4" t="s">
        <v>5</v>
      </c>
      <c r="C18" s="4" t="s">
        <v>6</v>
      </c>
      <c r="D18" s="4" t="s">
        <v>7</v>
      </c>
      <c r="E18" s="4" t="s">
        <v>8</v>
      </c>
      <c r="F18" s="4" t="s">
        <v>1</v>
      </c>
      <c r="G18" s="5" t="s">
        <v>2</v>
      </c>
    </row>
    <row r="19" spans="1:7" s="3" customFormat="1" ht="27.75" thickBot="1" x14ac:dyDescent="0.3">
      <c r="A19" s="33">
        <v>8</v>
      </c>
      <c r="B19" s="22" t="s">
        <v>30</v>
      </c>
      <c r="C19" s="23">
        <v>45910</v>
      </c>
      <c r="D19" s="22">
        <v>5686776</v>
      </c>
      <c r="E19" s="25" t="s">
        <v>28</v>
      </c>
      <c r="F19" s="29" t="s">
        <v>29</v>
      </c>
      <c r="G19" s="32">
        <v>1680</v>
      </c>
    </row>
    <row r="20" spans="1:7" s="3" customFormat="1" ht="15.75" thickBot="1" x14ac:dyDescent="0.3">
      <c r="A20" s="39" t="s">
        <v>3</v>
      </c>
      <c r="B20" s="40"/>
      <c r="C20" s="40"/>
      <c r="D20" s="40"/>
      <c r="E20" s="40"/>
      <c r="F20" s="41"/>
      <c r="G20" s="9">
        <f>SUM(G19)</f>
        <v>1680</v>
      </c>
    </row>
    <row r="21" spans="1:7" ht="18.75" thickBot="1" x14ac:dyDescent="0.3">
      <c r="A21" s="33">
        <v>9</v>
      </c>
      <c r="B21" s="25" t="s">
        <v>36</v>
      </c>
      <c r="C21" s="23">
        <v>45916</v>
      </c>
      <c r="D21" s="22">
        <v>3306224</v>
      </c>
      <c r="E21" s="25" t="s">
        <v>9</v>
      </c>
      <c r="F21" s="25" t="s">
        <v>35</v>
      </c>
      <c r="G21" s="32">
        <v>750</v>
      </c>
    </row>
    <row r="22" spans="1:7" ht="15.75" thickBot="1" x14ac:dyDescent="0.3">
      <c r="A22" s="39" t="s">
        <v>3</v>
      </c>
      <c r="B22" s="40"/>
      <c r="C22" s="40"/>
      <c r="D22" s="40"/>
      <c r="E22" s="40"/>
      <c r="F22" s="41"/>
      <c r="G22" s="9">
        <f>SUM(G21)</f>
        <v>750</v>
      </c>
    </row>
    <row r="23" spans="1:7" ht="27.75" thickBot="1" x14ac:dyDescent="0.3">
      <c r="A23" s="33">
        <v>10</v>
      </c>
      <c r="B23" s="22" t="s">
        <v>37</v>
      </c>
      <c r="C23" s="23">
        <v>45916</v>
      </c>
      <c r="D23" s="24">
        <v>105440558</v>
      </c>
      <c r="E23" s="25" t="s">
        <v>12</v>
      </c>
      <c r="F23" s="25" t="s">
        <v>38</v>
      </c>
      <c r="G23" s="32">
        <v>1520</v>
      </c>
    </row>
    <row r="24" spans="1:7" ht="15.75" thickBot="1" x14ac:dyDescent="0.3">
      <c r="A24" s="39" t="s">
        <v>3</v>
      </c>
      <c r="B24" s="40"/>
      <c r="C24" s="40"/>
      <c r="D24" s="40"/>
      <c r="E24" s="40"/>
      <c r="F24" s="41"/>
      <c r="G24" s="9">
        <f>SUM(G23:G23)</f>
        <v>1520</v>
      </c>
    </row>
    <row r="25" spans="1:7" ht="18.75" thickBot="1" x14ac:dyDescent="0.3">
      <c r="A25" s="22">
        <v>11</v>
      </c>
      <c r="B25" s="25" t="s">
        <v>41</v>
      </c>
      <c r="C25" s="23">
        <v>45916</v>
      </c>
      <c r="D25" s="22">
        <v>81766173</v>
      </c>
      <c r="E25" s="25" t="s">
        <v>39</v>
      </c>
      <c r="F25" s="25" t="s">
        <v>40</v>
      </c>
      <c r="G25" s="31">
        <v>745</v>
      </c>
    </row>
    <row r="26" spans="1:7" ht="15.75" thickBot="1" x14ac:dyDescent="0.3">
      <c r="A26" s="34" t="s">
        <v>3</v>
      </c>
      <c r="B26" s="35"/>
      <c r="C26" s="35"/>
      <c r="D26" s="35"/>
      <c r="E26" s="35"/>
      <c r="F26" s="36"/>
      <c r="G26" s="9">
        <f>SUM(G25:G25)</f>
        <v>745</v>
      </c>
    </row>
    <row r="27" spans="1:7" ht="27.75" thickBot="1" x14ac:dyDescent="0.3">
      <c r="A27" s="33">
        <v>12</v>
      </c>
      <c r="B27" s="25" t="s">
        <v>43</v>
      </c>
      <c r="C27" s="23">
        <v>45917</v>
      </c>
      <c r="D27" s="22">
        <v>4925343</v>
      </c>
      <c r="E27" s="25" t="s">
        <v>10</v>
      </c>
      <c r="F27" s="25" t="s">
        <v>42</v>
      </c>
      <c r="G27" s="31">
        <v>3760</v>
      </c>
    </row>
    <row r="28" spans="1:7" ht="15.75" thickBot="1" x14ac:dyDescent="0.3">
      <c r="A28" s="34" t="s">
        <v>3</v>
      </c>
      <c r="B28" s="35"/>
      <c r="C28" s="35"/>
      <c r="D28" s="35"/>
      <c r="E28" s="35"/>
      <c r="F28" s="36"/>
      <c r="G28" s="9">
        <f>SUM(G27:G27)</f>
        <v>3760</v>
      </c>
    </row>
    <row r="29" spans="1:7" ht="27" x14ac:dyDescent="0.25">
      <c r="A29" s="18">
        <v>13</v>
      </c>
      <c r="B29" s="15" t="s">
        <v>46</v>
      </c>
      <c r="C29" s="14">
        <v>45917</v>
      </c>
      <c r="D29" s="16">
        <v>332917</v>
      </c>
      <c r="E29" s="13" t="s">
        <v>13</v>
      </c>
      <c r="F29" s="13" t="s">
        <v>44</v>
      </c>
      <c r="G29" s="8">
        <v>996.5</v>
      </c>
    </row>
    <row r="30" spans="1:7" ht="27.75" thickBot="1" x14ac:dyDescent="0.3">
      <c r="A30" s="33">
        <v>14</v>
      </c>
      <c r="B30" s="22" t="s">
        <v>47</v>
      </c>
      <c r="C30" s="23">
        <v>45917</v>
      </c>
      <c r="D30" s="24">
        <v>332917</v>
      </c>
      <c r="E30" s="25" t="s">
        <v>13</v>
      </c>
      <c r="F30" s="25" t="s">
        <v>45</v>
      </c>
      <c r="G30" s="31">
        <v>514</v>
      </c>
    </row>
    <row r="31" spans="1:7" ht="15.75" thickBot="1" x14ac:dyDescent="0.3">
      <c r="A31" s="34" t="s">
        <v>3</v>
      </c>
      <c r="B31" s="35"/>
      <c r="C31" s="35"/>
      <c r="D31" s="35"/>
      <c r="E31" s="35"/>
      <c r="F31" s="36"/>
      <c r="G31" s="6">
        <f>SUM(G29:G30)</f>
        <v>1510.5</v>
      </c>
    </row>
    <row r="32" spans="1:7" x14ac:dyDescent="0.25">
      <c r="A32" s="7"/>
      <c r="B32" s="7"/>
      <c r="C32" s="7"/>
      <c r="D32" s="7"/>
      <c r="E32" s="7"/>
      <c r="F32" s="7"/>
      <c r="G32" s="11"/>
    </row>
    <row r="33" spans="1:7" x14ac:dyDescent="0.25">
      <c r="A33" s="7"/>
      <c r="B33" s="7"/>
      <c r="C33" s="7"/>
      <c r="D33" s="7"/>
      <c r="E33" s="7"/>
      <c r="F33" s="7"/>
      <c r="G33" s="11"/>
    </row>
    <row r="34" spans="1:7" x14ac:dyDescent="0.25">
      <c r="A34" s="7"/>
      <c r="B34" s="7"/>
      <c r="C34" s="7"/>
      <c r="D34" s="7"/>
      <c r="E34" s="7"/>
      <c r="F34" s="7"/>
      <c r="G34" s="11"/>
    </row>
    <row r="35" spans="1:7" x14ac:dyDescent="0.25">
      <c r="A35" s="7"/>
      <c r="B35" s="7"/>
      <c r="C35" s="7"/>
      <c r="D35" s="7"/>
      <c r="E35" s="7"/>
      <c r="F35" s="7"/>
      <c r="G35" s="11"/>
    </row>
    <row r="36" spans="1:7" x14ac:dyDescent="0.25">
      <c r="A36" s="7"/>
      <c r="B36" s="7"/>
      <c r="C36" s="7"/>
      <c r="D36" s="7"/>
      <c r="E36" s="7"/>
      <c r="F36" s="7"/>
      <c r="G36" s="11"/>
    </row>
    <row r="37" spans="1:7" ht="63" customHeight="1" x14ac:dyDescent="0.25">
      <c r="A37" s="37" t="s">
        <v>15</v>
      </c>
      <c r="B37" s="37"/>
      <c r="C37" s="37"/>
      <c r="D37" s="37"/>
      <c r="E37" s="37"/>
      <c r="F37" s="37"/>
      <c r="G37" s="37"/>
    </row>
    <row r="38" spans="1:7" ht="57.75" customHeight="1" x14ac:dyDescent="0.25">
      <c r="A38" s="4" t="s">
        <v>4</v>
      </c>
      <c r="B38" s="4" t="s">
        <v>5</v>
      </c>
      <c r="C38" s="4" t="s">
        <v>6</v>
      </c>
      <c r="D38" s="4" t="s">
        <v>7</v>
      </c>
      <c r="E38" s="4" t="s">
        <v>8</v>
      </c>
      <c r="F38" s="4" t="s">
        <v>1</v>
      </c>
      <c r="G38" s="5" t="s">
        <v>2</v>
      </c>
    </row>
    <row r="39" spans="1:7" ht="18.75" thickBot="1" x14ac:dyDescent="0.3">
      <c r="A39" s="33">
        <v>15</v>
      </c>
      <c r="B39" s="25" t="s">
        <v>50</v>
      </c>
      <c r="C39" s="23">
        <v>45919</v>
      </c>
      <c r="D39" s="22">
        <v>105480894</v>
      </c>
      <c r="E39" s="25" t="s">
        <v>48</v>
      </c>
      <c r="F39" s="25" t="s">
        <v>49</v>
      </c>
      <c r="G39" s="31">
        <v>2850.92</v>
      </c>
    </row>
    <row r="40" spans="1:7" ht="15.75" thickBot="1" x14ac:dyDescent="0.3">
      <c r="A40" s="34" t="s">
        <v>3</v>
      </c>
      <c r="B40" s="35"/>
      <c r="C40" s="35"/>
      <c r="D40" s="35"/>
      <c r="E40" s="35"/>
      <c r="F40" s="36"/>
      <c r="G40" s="9">
        <f>SUM(G39)</f>
        <v>2850.92</v>
      </c>
    </row>
    <row r="41" spans="1:7" ht="27.75" thickBot="1" x14ac:dyDescent="0.3">
      <c r="A41" s="33">
        <v>16</v>
      </c>
      <c r="B41" s="25" t="s">
        <v>51</v>
      </c>
      <c r="C41" s="23">
        <v>45922</v>
      </c>
      <c r="D41" s="22">
        <v>66658675</v>
      </c>
      <c r="E41" s="25" t="s">
        <v>52</v>
      </c>
      <c r="F41" s="25" t="s">
        <v>53</v>
      </c>
      <c r="G41" s="31">
        <v>1066.6500000000001</v>
      </c>
    </row>
    <row r="42" spans="1:7" ht="15.75" thickBot="1" x14ac:dyDescent="0.3">
      <c r="A42" s="34" t="s">
        <v>3</v>
      </c>
      <c r="B42" s="35"/>
      <c r="C42" s="35"/>
      <c r="D42" s="35"/>
      <c r="E42" s="35"/>
      <c r="F42" s="36"/>
      <c r="G42" s="9">
        <f>SUM(G41)</f>
        <v>1066.6500000000001</v>
      </c>
    </row>
    <row r="54" spans="1:7" x14ac:dyDescent="0.25">
      <c r="A54" s="7"/>
      <c r="B54" s="7"/>
      <c r="C54" s="7"/>
      <c r="D54" s="7"/>
      <c r="E54" s="7"/>
      <c r="F54" s="7"/>
      <c r="G54" s="11"/>
    </row>
    <row r="55" spans="1:7" x14ac:dyDescent="0.25">
      <c r="A55" s="7"/>
      <c r="B55" s="7"/>
      <c r="C55" s="7"/>
      <c r="D55" s="7"/>
      <c r="E55" s="7"/>
      <c r="F55" s="7"/>
      <c r="G55" s="11"/>
    </row>
    <row r="56" spans="1:7" x14ac:dyDescent="0.25">
      <c r="A56" s="7"/>
      <c r="B56" s="7"/>
      <c r="C56" s="7"/>
      <c r="D56" s="7"/>
      <c r="E56" s="7"/>
      <c r="F56" s="7"/>
      <c r="G56" s="11"/>
    </row>
    <row r="57" spans="1:7" x14ac:dyDescent="0.25">
      <c r="A57" s="7"/>
      <c r="B57" s="7"/>
      <c r="C57" s="7"/>
      <c r="D57" s="7"/>
      <c r="E57" s="7"/>
      <c r="F57" s="7"/>
      <c r="G57" s="11"/>
    </row>
    <row r="58" spans="1:7" x14ac:dyDescent="0.25">
      <c r="A58" s="7"/>
      <c r="B58" s="7"/>
      <c r="C58" s="7"/>
      <c r="D58" s="7"/>
      <c r="E58" s="7"/>
      <c r="F58" s="7"/>
      <c r="G58" s="11"/>
    </row>
    <row r="59" spans="1:7" x14ac:dyDescent="0.25">
      <c r="A59" s="7"/>
      <c r="B59" s="7"/>
      <c r="C59" s="7"/>
      <c r="D59" s="7"/>
      <c r="E59" s="7"/>
      <c r="F59" s="7"/>
      <c r="G59" s="11"/>
    </row>
  </sheetData>
  <mergeCells count="16">
    <mergeCell ref="A31:F31"/>
    <mergeCell ref="A40:F40"/>
    <mergeCell ref="A42:F42"/>
    <mergeCell ref="A37:G37"/>
    <mergeCell ref="A1:G1"/>
    <mergeCell ref="A4:F4"/>
    <mergeCell ref="A10:F10"/>
    <mergeCell ref="A28:F28"/>
    <mergeCell ref="A6:F6"/>
    <mergeCell ref="A22:F22"/>
    <mergeCell ref="A24:F24"/>
    <mergeCell ref="A12:F12"/>
    <mergeCell ref="A17:G17"/>
    <mergeCell ref="A26:F26"/>
    <mergeCell ref="A20:F20"/>
    <mergeCell ref="A14:F14"/>
  </mergeCells>
  <pageMargins left="0.70866141732283461" right="0.70866141732283461" top="1.3888888888888888" bottom="0.74803149606299213" header="0.31496062992125984" footer="0.31496062992125984"/>
  <pageSetup orientation="landscape" horizontalDpi="4294967293" r:id="rId1"/>
  <headerFooter>
    <oddHeader>&amp;L&amp;G&amp;R&amp;P</oddHeader>
    <oddFooter>&amp;C&amp;G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Julio2025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mterreaux</dc:creator>
  <cp:lastModifiedBy>INEES 8</cp:lastModifiedBy>
  <cp:lastPrinted>2025-09-30T20:32:12Z</cp:lastPrinted>
  <dcterms:created xsi:type="dcterms:W3CDTF">2023-01-25T15:09:17Z</dcterms:created>
  <dcterms:modified xsi:type="dcterms:W3CDTF">2025-09-30T21:28:58Z</dcterms:modified>
</cp:coreProperties>
</file>