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Noviembre/Información Artículo 10-11 LAIP/Numeral 4/Personal011/"/>
    </mc:Choice>
  </mc:AlternateContent>
  <xr:revisionPtr revIDLastSave="531" documentId="8_{EA6DD461-5570-4AC3-BE9B-6C3F719B26F1}" xr6:coauthVersionLast="47" xr6:coauthVersionMax="47" xr10:uidLastSave="{988167B5-6927-4B5B-AFA9-E2945983E7FF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PERMANENTE'!$A$1:$L$45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L15" i="1"/>
  <c r="L30" i="1"/>
  <c r="J28" i="1"/>
  <c r="J20" i="1"/>
  <c r="J17" i="1"/>
  <c r="J16" i="1"/>
  <c r="J11" i="1"/>
  <c r="L34" i="1"/>
  <c r="L28" i="1" l="1"/>
  <c r="L20" i="1"/>
  <c r="L3" i="1"/>
  <c r="L17" i="1"/>
  <c r="J19" i="1"/>
  <c r="L16" i="1"/>
  <c r="L12" i="1"/>
  <c r="L25" i="1"/>
  <c r="L14" i="1"/>
  <c r="L29" i="1"/>
  <c r="L19" i="1"/>
  <c r="L5" i="1"/>
  <c r="L4" i="1"/>
  <c r="L47" i="1"/>
  <c r="L43" i="1"/>
  <c r="L42" i="1"/>
  <c r="L48" i="1"/>
  <c r="L6" i="1"/>
  <c r="L7" i="1"/>
  <c r="L9" i="1"/>
  <c r="L10" i="1"/>
  <c r="L18" i="1"/>
  <c r="L21" i="1"/>
  <c r="L22" i="1"/>
  <c r="L23" i="1"/>
  <c r="L24" i="1"/>
  <c r="L26" i="1"/>
  <c r="L27" i="1"/>
  <c r="L32" i="1"/>
  <c r="L31" i="1"/>
  <c r="L33" i="1"/>
  <c r="L35" i="1"/>
  <c r="L36" i="1"/>
  <c r="L37" i="1"/>
  <c r="L39" i="1"/>
  <c r="L40" i="1"/>
  <c r="L41" i="1"/>
  <c r="L44" i="1"/>
  <c r="L45" i="1"/>
  <c r="L2" i="1"/>
  <c r="L13" i="1" l="1"/>
  <c r="L38" i="1"/>
  <c r="L11" i="1"/>
  <c r="L8" i="1"/>
</calcChain>
</file>

<file path=xl/sharedStrings.xml><?xml version="1.0" encoding="utf-8"?>
<sst xmlns="http://schemas.openxmlformats.org/spreadsheetml/2006/main" count="250" uniqueCount="122">
  <si>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</si>
  <si>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</si>
  <si>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</si>
  <si>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</si>
  <si>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</si>
  <si>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</si>
  <si>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</si>
  <si>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</si>
  <si>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</si>
  <si>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</si>
  <si>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</si>
  <si>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</si>
  <si>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</si>
  <si>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</si>
  <si>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</si>
  <si>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</si>
  <si>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</si>
  <si>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</si>
  <si>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</si>
  <si>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</si>
  <si>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</si>
  <si>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</si>
  <si>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</si>
  <si>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</si>
  <si>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</si>
  <si>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</si>
  <si>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</si>
  <si>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</si>
  <si>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</si>
  <si>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</si>
  <si>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</si>
  <si>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</si>
  <si>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</si>
  <si>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</si>
  <si>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</si>
  <si>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</si>
  <si>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</si>
  <si>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</si>
  <si>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</si>
  <si>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</si>
  <si>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</si>
  <si>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</si>
  <si>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</si>
  <si>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</si>
  <si>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</si>
  <si>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</si>
  <si>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</si>
  <si>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</si>
  <si>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</si>
  <si>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</si>
  <si>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</si>
  <si>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</si>
  <si>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</si>
  <si>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</si>
  <si>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</si>
  <si>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</si>
  <si>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</si>
  <si>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</si>
  <si>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</si>
  <si>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</si>
  <si>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</si>
  <si>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</si>
  <si>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</si>
  <si>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</si>
  <si>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</si>
  <si>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</si>
  <si>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</si>
  <si>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</si>
  <si>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</si>
  <si>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</si>
  <si>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</si>
  <si>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</si>
  <si>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</si>
  <si>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</si>
  <si>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</si>
  <si>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</si>
  <si>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</si>
  <si>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</si>
  <si>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</si>
  <si>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</si>
  <si>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</si>
  <si>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</si>
  <si>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</si>
  <si>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</si>
  <si>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</si>
  <si>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</si>
  <si>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</si>
  <si>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</si>
  <si>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</si>
  <si>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</si>
  <si>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</si>
  <si>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</si>
  <si>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</si>
  <si>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</si>
  <si>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</si>
  <si>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</si>
  <si>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</si>
  <si>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</si>
  <si>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</si>
  <si>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</si>
  <si>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</si>
  <si>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</si>
  <si>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</si>
  <si>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</si>
  <si>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</si>
  <si>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</si>
  <si>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</si>
  <si>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</si>
  <si>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</si>
  <si>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</si>
  <si>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</si>
  <si>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</si>
  <si>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</si>
  <si>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</si>
  <si>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</si>
  <si>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ANA PATRICIA AIFAN RODRIGUEZ</t>
  </si>
  <si>
    <t>JEFE DE ALMACEN</t>
  </si>
  <si>
    <t>DIANA CAROLINA CHACH AMBROCIO</t>
  </si>
  <si>
    <t>ANDREA MARIA ALVAREZ CASTAÑEDA</t>
  </si>
  <si>
    <t>JOSSELINE LORENA GATICA CORADO (TOMÓ POSESIÓN A PARTIR DEL 04/11/2025)</t>
  </si>
  <si>
    <t>KARLA MICHELLE VALDEZ ENNATI (TOMÓ POSESIÓN A PARTIR DEL 04/11/2025)</t>
  </si>
  <si>
    <t>JOSSELINE LORENA GATICA CORADO (DEL 01/11/2025 AL 03/11/2025)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</si>
</sst>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Layout" topLeftCell="A24" zoomScale="73" zoomScaleNormal="100" zoomScaleSheetLayoutView="78" zoomScalePageLayoutView="73" workbookViewId="0">
      <selection activeCell="N37" sqref="N37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47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65</v>
      </c>
      <c r="C2" s="5" t="s">
        <v>14</v>
      </c>
      <c r="D2" s="6" t="s">
        <v>15</v>
      </c>
      <c r="E2" s="6" t="s">
        <v>16</v>
      </c>
      <c r="F2" s="6" t="s">
        <v>48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87</v>
      </c>
      <c r="C3" s="8" t="s">
        <v>14</v>
      </c>
      <c r="D3" s="6" t="s">
        <v>17</v>
      </c>
      <c r="E3" s="6" t="s">
        <v>18</v>
      </c>
      <c r="F3" s="6" t="s">
        <v>48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94</v>
      </c>
      <c r="C4" s="9" t="s">
        <v>14</v>
      </c>
      <c r="D4" s="6" t="s">
        <v>20</v>
      </c>
      <c r="E4" s="6" t="s">
        <v>55</v>
      </c>
      <c r="F4" s="6" t="s">
        <v>48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95</v>
      </c>
      <c r="C5" s="8" t="s">
        <v>14</v>
      </c>
      <c r="D5" s="6" t="s">
        <v>22</v>
      </c>
      <c r="E5" s="6" t="s">
        <v>56</v>
      </c>
      <c r="F5" s="6" t="s">
        <v>57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77</v>
      </c>
      <c r="F6" s="6" t="s">
        <v>49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7" si="3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73</v>
      </c>
      <c r="C7" s="8" t="s">
        <v>14</v>
      </c>
      <c r="D7" s="6" t="s">
        <v>23</v>
      </c>
      <c r="E7" s="6" t="s">
        <v>70</v>
      </c>
      <c r="F7" s="6" t="s">
        <v>49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88</v>
      </c>
      <c r="F8" s="6" t="s">
        <v>49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66</v>
      </c>
      <c r="C9" s="8" t="s">
        <v>14</v>
      </c>
      <c r="D9" s="6" t="s">
        <v>23</v>
      </c>
      <c r="E9" s="6" t="s">
        <v>24</v>
      </c>
      <c r="F9" s="6" t="s">
        <v>49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50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3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98</v>
      </c>
      <c r="C11" s="8" t="s">
        <v>14</v>
      </c>
      <c r="D11" s="10" t="s">
        <v>81</v>
      </c>
      <c r="E11" s="6" t="s">
        <v>82</v>
      </c>
      <c r="F11" s="6" t="s">
        <v>51</v>
      </c>
      <c r="G11" s="7">
        <v>2120</v>
      </c>
      <c r="H11" s="7">
        <v>1750</v>
      </c>
      <c r="I11" s="7">
        <v>0</v>
      </c>
      <c r="J11" s="7">
        <f>1400</f>
        <v>1400</v>
      </c>
      <c r="K11" s="7">
        <v>250</v>
      </c>
      <c r="L11" s="7">
        <f>SUM(G11:K11)</f>
        <v>5520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108</v>
      </c>
      <c r="C12" s="9" t="s">
        <v>14</v>
      </c>
      <c r="D12" s="6" t="s">
        <v>20</v>
      </c>
      <c r="E12" s="13" t="s">
        <v>89</v>
      </c>
      <c r="F12" s="6" t="s">
        <v>51</v>
      </c>
      <c r="G12" s="7">
        <v>3757</v>
      </c>
      <c r="H12" s="7">
        <v>1800</v>
      </c>
      <c r="I12" s="7">
        <v>0</v>
      </c>
      <c r="J12" s="7">
        <v>1800</v>
      </c>
      <c r="K12" s="7">
        <v>250</v>
      </c>
      <c r="L12" s="7">
        <f t="shared" ref="L12:L13" si="4">SUM(G12:K12)</f>
        <v>7607</v>
      </c>
      <c r="M12" s="7">
        <v>0</v>
      </c>
      <c r="N12" s="7">
        <v>0</v>
      </c>
      <c r="O12" s="7">
        <v>0</v>
      </c>
    </row>
    <row r="13" spans="1:15" ht="24" x14ac:dyDescent="0.25">
      <c r="A13" s="3">
        <v>12</v>
      </c>
      <c r="B13" s="4" t="s">
        <v>115</v>
      </c>
      <c r="C13" s="9" t="s">
        <v>14</v>
      </c>
      <c r="D13" s="6" t="s">
        <v>23</v>
      </c>
      <c r="E13" s="15" t="s">
        <v>111</v>
      </c>
      <c r="F13" s="6" t="s">
        <v>51</v>
      </c>
      <c r="G13" s="7">
        <v>6759</v>
      </c>
      <c r="H13" s="7">
        <v>2000</v>
      </c>
      <c r="I13" s="7">
        <v>0</v>
      </c>
      <c r="J13" s="7">
        <v>2000</v>
      </c>
      <c r="K13" s="7">
        <v>250</v>
      </c>
      <c r="L13" s="7">
        <f t="shared" si="4"/>
        <v>11009</v>
      </c>
      <c r="M13" s="7">
        <v>0</v>
      </c>
      <c r="N13" s="7">
        <v>0</v>
      </c>
      <c r="O13" s="7">
        <v>0</v>
      </c>
    </row>
    <row r="14" spans="1:15" ht="24" x14ac:dyDescent="0.25">
      <c r="A14" s="3">
        <v>13</v>
      </c>
      <c r="B14" s="4" t="s">
        <v>109</v>
      </c>
      <c r="C14" s="9" t="s">
        <v>14</v>
      </c>
      <c r="D14" s="6" t="s">
        <v>20</v>
      </c>
      <c r="E14" s="15" t="s">
        <v>80</v>
      </c>
      <c r="F14" s="6" t="s">
        <v>51</v>
      </c>
      <c r="G14" s="7">
        <v>3757</v>
      </c>
      <c r="H14" s="7">
        <v>1800</v>
      </c>
      <c r="I14" s="7">
        <v>0</v>
      </c>
      <c r="J14" s="7">
        <v>1800</v>
      </c>
      <c r="K14" s="7">
        <v>250</v>
      </c>
      <c r="L14" s="7">
        <f t="shared" ref="L14" si="5">SUM(G14:K14)</f>
        <v>7607</v>
      </c>
      <c r="M14" s="7">
        <v>0</v>
      </c>
      <c r="N14" s="7">
        <v>0</v>
      </c>
      <c r="O14" s="7">
        <v>0</v>
      </c>
    </row>
    <row r="15" spans="1:15" ht="36" x14ac:dyDescent="0.25">
      <c r="A15" s="3">
        <v>14</v>
      </c>
      <c r="B15" s="4" t="s">
        <v>119</v>
      </c>
      <c r="C15" s="9" t="s">
        <v>14</v>
      </c>
      <c r="D15" s="6" t="s">
        <v>23</v>
      </c>
      <c r="E15" s="15" t="s">
        <v>116</v>
      </c>
      <c r="F15" s="6" t="s">
        <v>51</v>
      </c>
      <c r="G15" s="7">
        <v>6083.1</v>
      </c>
      <c r="H15" s="7">
        <v>1800</v>
      </c>
      <c r="I15" s="7">
        <v>0</v>
      </c>
      <c r="J15" s="7">
        <v>1800</v>
      </c>
      <c r="K15" s="7">
        <v>225</v>
      </c>
      <c r="L15" s="7">
        <f t="shared" ref="L15" si="6">SUM(G15:K15)</f>
        <v>9908.1</v>
      </c>
      <c r="M15" s="7">
        <v>0</v>
      </c>
      <c r="N15" s="7">
        <v>0</v>
      </c>
      <c r="O15" s="7">
        <v>0</v>
      </c>
    </row>
    <row r="16" spans="1:15" ht="24" x14ac:dyDescent="0.25">
      <c r="A16" s="3">
        <v>15</v>
      </c>
      <c r="B16" s="4" t="s">
        <v>96</v>
      </c>
      <c r="C16" s="8" t="s">
        <v>14</v>
      </c>
      <c r="D16" s="6" t="s">
        <v>28</v>
      </c>
      <c r="E16" s="6" t="s">
        <v>29</v>
      </c>
      <c r="F16" s="6" t="s">
        <v>51</v>
      </c>
      <c r="G16" s="7">
        <v>1105</v>
      </c>
      <c r="H16" s="7">
        <v>1600</v>
      </c>
      <c r="I16" s="7">
        <v>0</v>
      </c>
      <c r="J16" s="7">
        <f>1000+19</f>
        <v>1019</v>
      </c>
      <c r="K16" s="7">
        <v>250</v>
      </c>
      <c r="L16" s="7">
        <f>SUM(G16:K16)</f>
        <v>3974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30</v>
      </c>
      <c r="C17" s="8" t="s">
        <v>14</v>
      </c>
      <c r="D17" s="6" t="s">
        <v>28</v>
      </c>
      <c r="E17" s="6" t="s">
        <v>29</v>
      </c>
      <c r="F17" s="6" t="s">
        <v>51</v>
      </c>
      <c r="G17" s="7">
        <v>1105</v>
      </c>
      <c r="H17" s="7">
        <v>879.9</v>
      </c>
      <c r="I17" s="7">
        <v>0</v>
      </c>
      <c r="J17" s="7">
        <f>1720.1+19</f>
        <v>1739.1</v>
      </c>
      <c r="K17" s="7">
        <v>250</v>
      </c>
      <c r="L17" s="7">
        <f>SUM(G17:K17)</f>
        <v>3974</v>
      </c>
      <c r="M17" s="7">
        <v>0</v>
      </c>
      <c r="N17" s="7">
        <v>0</v>
      </c>
      <c r="O17" s="7">
        <v>0</v>
      </c>
    </row>
    <row r="18" spans="1:15" ht="39.75" customHeight="1" x14ac:dyDescent="0.25">
      <c r="A18" s="3">
        <v>17</v>
      </c>
      <c r="B18" s="4" t="s">
        <v>63</v>
      </c>
      <c r="C18" s="8" t="s">
        <v>14</v>
      </c>
      <c r="D18" s="6" t="s">
        <v>31</v>
      </c>
      <c r="E18" s="6" t="s">
        <v>32</v>
      </c>
      <c r="F18" s="6" t="s">
        <v>51</v>
      </c>
      <c r="G18" s="7">
        <v>1168</v>
      </c>
      <c r="H18" s="7">
        <v>1650</v>
      </c>
      <c r="I18" s="7">
        <v>0</v>
      </c>
      <c r="J18" s="7">
        <v>1000</v>
      </c>
      <c r="K18" s="7">
        <v>250</v>
      </c>
      <c r="L18" s="7">
        <f>SUM(G18:K18)</f>
        <v>4068</v>
      </c>
      <c r="M18" s="7">
        <v>0</v>
      </c>
      <c r="N18" s="7">
        <v>0</v>
      </c>
      <c r="O18" s="7">
        <v>0</v>
      </c>
    </row>
    <row r="19" spans="1:15" ht="24" x14ac:dyDescent="0.25">
      <c r="A19" s="3">
        <v>18</v>
      </c>
      <c r="B19" s="4" t="s">
        <v>97</v>
      </c>
      <c r="C19" s="8" t="s">
        <v>14</v>
      </c>
      <c r="D19" s="6" t="s">
        <v>28</v>
      </c>
      <c r="E19" s="6" t="s">
        <v>90</v>
      </c>
      <c r="F19" s="6" t="s">
        <v>51</v>
      </c>
      <c r="G19" s="7">
        <v>1105</v>
      </c>
      <c r="H19" s="7">
        <v>1600</v>
      </c>
      <c r="I19" s="7">
        <v>0</v>
      </c>
      <c r="J19" s="7">
        <f>1000+19</f>
        <v>1019</v>
      </c>
      <c r="K19" s="7">
        <v>250</v>
      </c>
      <c r="L19" s="7">
        <f>SUM(G19:K19)</f>
        <v>3974</v>
      </c>
      <c r="M19" s="7">
        <v>0</v>
      </c>
      <c r="N19" s="7">
        <v>0</v>
      </c>
      <c r="O19" s="7">
        <v>0</v>
      </c>
    </row>
    <row r="20" spans="1:15" x14ac:dyDescent="0.25">
      <c r="A20" s="3">
        <v>19</v>
      </c>
      <c r="B20" s="4" t="s">
        <v>106</v>
      </c>
      <c r="C20" s="8" t="s">
        <v>14</v>
      </c>
      <c r="D20" s="6" t="s">
        <v>102</v>
      </c>
      <c r="E20" s="6" t="s">
        <v>103</v>
      </c>
      <c r="F20" s="6" t="s">
        <v>51</v>
      </c>
      <c r="G20" s="7">
        <v>1286</v>
      </c>
      <c r="H20" s="7">
        <v>1200</v>
      </c>
      <c r="I20" s="7">
        <v>0</v>
      </c>
      <c r="J20" s="7">
        <f>1200+64</f>
        <v>1264</v>
      </c>
      <c r="K20" s="7">
        <v>250</v>
      </c>
      <c r="L20" s="7">
        <f>SUM(G20:K20)</f>
        <v>4000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107</v>
      </c>
      <c r="C21" s="8" t="s">
        <v>14</v>
      </c>
      <c r="D21" s="6" t="s">
        <v>23</v>
      </c>
      <c r="E21" s="6" t="s">
        <v>33</v>
      </c>
      <c r="F21" s="6" t="s">
        <v>51</v>
      </c>
      <c r="G21" s="7">
        <v>6759</v>
      </c>
      <c r="H21" s="7">
        <v>2000</v>
      </c>
      <c r="I21" s="7">
        <v>0</v>
      </c>
      <c r="J21" s="7">
        <v>2000</v>
      </c>
      <c r="K21" s="7">
        <v>250</v>
      </c>
      <c r="L21" s="7">
        <f t="shared" si="3"/>
        <v>11009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64</v>
      </c>
      <c r="C22" s="8" t="s">
        <v>14</v>
      </c>
      <c r="D22" s="6" t="s">
        <v>31</v>
      </c>
      <c r="E22" s="6" t="s">
        <v>32</v>
      </c>
      <c r="F22" s="6" t="s">
        <v>51</v>
      </c>
      <c r="G22" s="7">
        <v>1168</v>
      </c>
      <c r="H22" s="7">
        <v>1650</v>
      </c>
      <c r="I22" s="7">
        <v>0</v>
      </c>
      <c r="J22" s="7">
        <v>1000</v>
      </c>
      <c r="K22" s="7">
        <v>250</v>
      </c>
      <c r="L22" s="7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34</v>
      </c>
      <c r="C23" s="8" t="s">
        <v>14</v>
      </c>
      <c r="D23" s="6" t="s">
        <v>31</v>
      </c>
      <c r="E23" s="6" t="s">
        <v>35</v>
      </c>
      <c r="F23" s="6" t="s">
        <v>51</v>
      </c>
      <c r="G23" s="7">
        <v>1168</v>
      </c>
      <c r="H23" s="7">
        <v>930</v>
      </c>
      <c r="I23" s="7">
        <v>0</v>
      </c>
      <c r="J23" s="7">
        <v>1720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36</v>
      </c>
      <c r="C24" s="8" t="s">
        <v>14</v>
      </c>
      <c r="D24" s="6" t="s">
        <v>31</v>
      </c>
      <c r="E24" s="6" t="s">
        <v>35</v>
      </c>
      <c r="F24" s="6" t="s">
        <v>51</v>
      </c>
      <c r="G24" s="7">
        <v>1168</v>
      </c>
      <c r="H24" s="7">
        <v>929.9</v>
      </c>
      <c r="I24" s="7">
        <v>0</v>
      </c>
      <c r="J24" s="7">
        <v>1720.1</v>
      </c>
      <c r="K24" s="7">
        <v>250</v>
      </c>
      <c r="L24" s="7">
        <f t="shared" si="3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59</v>
      </c>
      <c r="C25" s="8" t="s">
        <v>14</v>
      </c>
      <c r="D25" s="6" t="s">
        <v>31</v>
      </c>
      <c r="E25" s="6" t="s">
        <v>35</v>
      </c>
      <c r="F25" s="6" t="s">
        <v>51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ref="L25" si="7">SUM(G25:K25)</f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110</v>
      </c>
      <c r="C26" s="8" t="s">
        <v>14</v>
      </c>
      <c r="D26" s="6" t="s">
        <v>31</v>
      </c>
      <c r="E26" s="6" t="s">
        <v>35</v>
      </c>
      <c r="F26" s="6" t="s">
        <v>51</v>
      </c>
      <c r="G26" s="7">
        <v>1168</v>
      </c>
      <c r="H26" s="7">
        <v>1650</v>
      </c>
      <c r="I26" s="7">
        <v>0</v>
      </c>
      <c r="J26" s="7">
        <v>1000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37</v>
      </c>
      <c r="C27" s="8" t="s">
        <v>14</v>
      </c>
      <c r="D27" s="6" t="s">
        <v>31</v>
      </c>
      <c r="E27" s="6" t="s">
        <v>35</v>
      </c>
      <c r="F27" s="6" t="s">
        <v>51</v>
      </c>
      <c r="G27" s="7">
        <v>1168</v>
      </c>
      <c r="H27" s="7">
        <v>930</v>
      </c>
      <c r="I27" s="7">
        <v>0</v>
      </c>
      <c r="J27" s="7">
        <v>1720</v>
      </c>
      <c r="K27" s="7">
        <v>250</v>
      </c>
      <c r="L27" s="7">
        <f t="shared" si="3"/>
        <v>4068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83</v>
      </c>
      <c r="C28" s="8" t="s">
        <v>14</v>
      </c>
      <c r="D28" s="6" t="s">
        <v>28</v>
      </c>
      <c r="E28" s="6" t="s">
        <v>29</v>
      </c>
      <c r="F28" s="6" t="s">
        <v>51</v>
      </c>
      <c r="G28" s="7">
        <v>1105</v>
      </c>
      <c r="H28" s="7">
        <v>1600</v>
      </c>
      <c r="I28" s="7">
        <v>0</v>
      </c>
      <c r="J28" s="7">
        <f>1000+19</f>
        <v>1019</v>
      </c>
      <c r="K28" s="7">
        <v>250</v>
      </c>
      <c r="L28" s="7">
        <f t="shared" si="3"/>
        <v>3974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105</v>
      </c>
      <c r="C29" s="9" t="s">
        <v>14</v>
      </c>
      <c r="D29" s="6" t="s">
        <v>101</v>
      </c>
      <c r="E29" s="13" t="s">
        <v>104</v>
      </c>
      <c r="F29" s="6" t="s">
        <v>51</v>
      </c>
      <c r="G29" s="7">
        <v>1324</v>
      </c>
      <c r="H29" s="7">
        <v>929.9</v>
      </c>
      <c r="I29" s="7">
        <v>0</v>
      </c>
      <c r="J29" s="7">
        <v>1720.1</v>
      </c>
      <c r="K29" s="7">
        <v>250</v>
      </c>
      <c r="L29" s="7">
        <f t="shared" ref="L29" si="8">SUM(G29:K29)</f>
        <v>4224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117</v>
      </c>
      <c r="C30" s="8" t="s">
        <v>14</v>
      </c>
      <c r="D30" s="6" t="s">
        <v>23</v>
      </c>
      <c r="E30" s="6" t="s">
        <v>114</v>
      </c>
      <c r="F30" s="6" t="s">
        <v>52</v>
      </c>
      <c r="G30" s="7">
        <v>6759</v>
      </c>
      <c r="H30" s="7">
        <v>2000</v>
      </c>
      <c r="I30" s="7">
        <v>0</v>
      </c>
      <c r="J30" s="7">
        <v>2000</v>
      </c>
      <c r="K30" s="7">
        <v>250</v>
      </c>
      <c r="L30" s="7">
        <f>SUM(G30:K30)</f>
        <v>11009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78</v>
      </c>
      <c r="C31" s="8" t="s">
        <v>14</v>
      </c>
      <c r="D31" s="6" t="s">
        <v>23</v>
      </c>
      <c r="E31" s="6" t="s">
        <v>79</v>
      </c>
      <c r="F31" s="6" t="s">
        <v>52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>SUM(G31:K31)</f>
        <v>11384</v>
      </c>
      <c r="M31" s="7">
        <v>0</v>
      </c>
      <c r="N31" s="7">
        <v>0</v>
      </c>
      <c r="O31" s="7">
        <v>0</v>
      </c>
    </row>
    <row r="32" spans="1:15" ht="24" x14ac:dyDescent="0.25">
      <c r="A32" s="3">
        <v>31</v>
      </c>
      <c r="B32" s="4" t="s">
        <v>75</v>
      </c>
      <c r="C32" s="8" t="s">
        <v>14</v>
      </c>
      <c r="D32" s="6" t="s">
        <v>23</v>
      </c>
      <c r="E32" s="6" t="s">
        <v>76</v>
      </c>
      <c r="F32" s="6" t="s">
        <v>52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71</v>
      </c>
      <c r="C33" s="8" t="s">
        <v>14</v>
      </c>
      <c r="D33" s="6" t="s">
        <v>23</v>
      </c>
      <c r="E33" s="6" t="s">
        <v>38</v>
      </c>
      <c r="F33" s="6" t="s">
        <v>52</v>
      </c>
      <c r="G33" s="7">
        <v>6759</v>
      </c>
      <c r="H33" s="7">
        <v>2000</v>
      </c>
      <c r="I33" s="7">
        <v>375</v>
      </c>
      <c r="J33" s="7">
        <v>2000</v>
      </c>
      <c r="K33" s="7">
        <v>250</v>
      </c>
      <c r="L33" s="7">
        <f t="shared" si="3"/>
        <v>11384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118</v>
      </c>
      <c r="C34" s="8" t="s">
        <v>14</v>
      </c>
      <c r="D34" s="6" t="s">
        <v>20</v>
      </c>
      <c r="E34" s="6" t="s">
        <v>112</v>
      </c>
      <c r="F34" s="6" t="s">
        <v>113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39</v>
      </c>
      <c r="C35" s="8" t="s">
        <v>14</v>
      </c>
      <c r="D35" s="6" t="s">
        <v>20</v>
      </c>
      <c r="E35" s="6" t="s">
        <v>40</v>
      </c>
      <c r="F35" s="6" t="s">
        <v>53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67</v>
      </c>
      <c r="C36" s="8" t="s">
        <v>14</v>
      </c>
      <c r="D36" s="6" t="s">
        <v>20</v>
      </c>
      <c r="E36" s="6" t="s">
        <v>68</v>
      </c>
      <c r="F36" s="6" t="s">
        <v>62</v>
      </c>
      <c r="G36" s="7">
        <v>3757</v>
      </c>
      <c r="H36" s="7">
        <v>1800</v>
      </c>
      <c r="I36" s="7">
        <v>375</v>
      </c>
      <c r="J36" s="7">
        <v>1800</v>
      </c>
      <c r="K36" s="7">
        <v>250</v>
      </c>
      <c r="L36" s="7">
        <f t="shared" si="3"/>
        <v>7982</v>
      </c>
      <c r="M36" s="7">
        <v>0</v>
      </c>
      <c r="N36" s="7">
        <v>295</v>
      </c>
      <c r="O36" s="7">
        <v>0</v>
      </c>
    </row>
    <row r="37" spans="1:15" ht="39.950000000000003" customHeight="1" x14ac:dyDescent="0.25">
      <c r="A37" s="3">
        <v>36</v>
      </c>
      <c r="B37" s="4" t="s">
        <v>60</v>
      </c>
      <c r="C37" s="8" t="s">
        <v>14</v>
      </c>
      <c r="D37" s="6" t="s">
        <v>20</v>
      </c>
      <c r="E37" s="6" t="s">
        <v>61</v>
      </c>
      <c r="F37" s="6" t="s">
        <v>62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si="3"/>
        <v>7982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99</v>
      </c>
      <c r="C38" s="8" t="s">
        <v>14</v>
      </c>
      <c r="D38" s="6" t="s">
        <v>23</v>
      </c>
      <c r="E38" s="6" t="s">
        <v>91</v>
      </c>
      <c r="F38" s="6" t="s">
        <v>54</v>
      </c>
      <c r="G38" s="7">
        <v>6759</v>
      </c>
      <c r="H38" s="7">
        <v>2000</v>
      </c>
      <c r="I38" s="7">
        <v>375</v>
      </c>
      <c r="J38" s="7">
        <v>2000</v>
      </c>
      <c r="K38" s="7">
        <v>250</v>
      </c>
      <c r="L38" s="7">
        <f>SUM(G38:K38)</f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58</v>
      </c>
      <c r="C39" s="8" t="s">
        <v>14</v>
      </c>
      <c r="D39" s="6" t="s">
        <v>20</v>
      </c>
      <c r="E39" s="6" t="s">
        <v>41</v>
      </c>
      <c r="F39" s="6" t="s">
        <v>54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>SUM(G39:K39)</f>
        <v>7607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72</v>
      </c>
      <c r="C40" s="8" t="s">
        <v>14</v>
      </c>
      <c r="D40" s="6" t="s">
        <v>23</v>
      </c>
      <c r="E40" s="6" t="s">
        <v>69</v>
      </c>
      <c r="F40" s="6" t="s">
        <v>54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>SUM(G40:K40)</f>
        <v>11384</v>
      </c>
      <c r="M40" s="7">
        <v>0</v>
      </c>
      <c r="N40" s="7">
        <v>0</v>
      </c>
      <c r="O40" s="7">
        <v>0</v>
      </c>
    </row>
    <row r="41" spans="1:15" ht="39.75" customHeight="1" x14ac:dyDescent="0.25">
      <c r="A41" s="3">
        <v>40</v>
      </c>
      <c r="B41" s="4" t="s">
        <v>21</v>
      </c>
      <c r="C41" s="8" t="s">
        <v>14</v>
      </c>
      <c r="D41" s="6" t="s">
        <v>20</v>
      </c>
      <c r="E41" s="6" t="s">
        <v>42</v>
      </c>
      <c r="F41" s="6" t="s">
        <v>54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>SUM(G41:K41)</f>
        <v>7607</v>
      </c>
      <c r="M41" s="7">
        <v>0</v>
      </c>
      <c r="N41" s="7">
        <v>0</v>
      </c>
      <c r="O41" s="7">
        <v>0</v>
      </c>
    </row>
    <row r="42" spans="1:15" ht="24" x14ac:dyDescent="0.25">
      <c r="A42" s="3">
        <v>41</v>
      </c>
      <c r="B42" s="11" t="s">
        <v>92</v>
      </c>
      <c r="C42" s="8" t="s">
        <v>14</v>
      </c>
      <c r="D42" s="6" t="s">
        <v>23</v>
      </c>
      <c r="E42" s="6" t="s">
        <v>85</v>
      </c>
      <c r="F42" s="6" t="s">
        <v>54</v>
      </c>
      <c r="G42" s="7">
        <v>6759</v>
      </c>
      <c r="H42" s="7">
        <v>2000</v>
      </c>
      <c r="I42" s="7">
        <v>375</v>
      </c>
      <c r="J42" s="7">
        <v>2000</v>
      </c>
      <c r="K42" s="7">
        <v>250</v>
      </c>
      <c r="L42" s="7">
        <f t="shared" ref="L42:L43" si="9">SUM(G42:K42)</f>
        <v>11384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100</v>
      </c>
      <c r="C43" s="8" t="s">
        <v>14</v>
      </c>
      <c r="D43" s="6" t="s">
        <v>20</v>
      </c>
      <c r="E43" s="6" t="s">
        <v>86</v>
      </c>
      <c r="F43" s="6" t="s">
        <v>54</v>
      </c>
      <c r="G43" s="7">
        <v>3757</v>
      </c>
      <c r="H43" s="7">
        <v>1800</v>
      </c>
      <c r="I43" s="7">
        <v>0</v>
      </c>
      <c r="J43" s="7">
        <v>1800</v>
      </c>
      <c r="K43" s="7">
        <v>250</v>
      </c>
      <c r="L43" s="7">
        <f t="shared" si="9"/>
        <v>7607</v>
      </c>
      <c r="M43" s="7">
        <v>0</v>
      </c>
      <c r="N43" s="7">
        <v>0</v>
      </c>
      <c r="O43" s="7">
        <v>0</v>
      </c>
    </row>
    <row r="44" spans="1:15" ht="39.75" customHeight="1" x14ac:dyDescent="0.25">
      <c r="A44" s="3">
        <v>43</v>
      </c>
      <c r="B44" s="4" t="s">
        <v>43</v>
      </c>
      <c r="C44" s="8" t="s">
        <v>14</v>
      </c>
      <c r="D44" s="6" t="s">
        <v>44</v>
      </c>
      <c r="E44" s="6" t="s">
        <v>45</v>
      </c>
      <c r="F44" s="6" t="s">
        <v>54</v>
      </c>
      <c r="G44" s="7">
        <v>5373</v>
      </c>
      <c r="H44" s="7">
        <v>2000</v>
      </c>
      <c r="I44" s="7">
        <v>0</v>
      </c>
      <c r="J44" s="7">
        <v>2000</v>
      </c>
      <c r="K44" s="7">
        <v>250</v>
      </c>
      <c r="L44" s="7">
        <f t="shared" si="3"/>
        <v>9623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74</v>
      </c>
      <c r="C45" s="8" t="s">
        <v>14</v>
      </c>
      <c r="D45" s="6" t="s">
        <v>20</v>
      </c>
      <c r="E45" s="6" t="s">
        <v>46</v>
      </c>
      <c r="F45" s="6" t="s">
        <v>54</v>
      </c>
      <c r="G45" s="7">
        <v>3757</v>
      </c>
      <c r="H45" s="7">
        <v>1800</v>
      </c>
      <c r="I45" s="7"/>
      <c r="J45" s="7">
        <v>1800</v>
      </c>
      <c r="K45" s="7">
        <v>250</v>
      </c>
      <c r="L45" s="7">
        <f t="shared" si="3"/>
        <v>7607</v>
      </c>
      <c r="M45" s="7">
        <v>0</v>
      </c>
      <c r="N45" s="7">
        <v>0</v>
      </c>
      <c r="O45" s="7">
        <v>0</v>
      </c>
    </row>
    <row r="46" spans="1:15" ht="39.950000000000003" customHeight="1" x14ac:dyDescent="0.25">
      <c r="A46" s="3">
        <v>45</v>
      </c>
      <c r="B46" s="4" t="s">
        <v>121</v>
      </c>
      <c r="C46" s="8" t="s">
        <v>14</v>
      </c>
      <c r="D46" s="6" t="s">
        <v>20</v>
      </c>
      <c r="E46" s="6" t="s">
        <v>86</v>
      </c>
      <c r="F46" s="6" t="s">
        <v>54</v>
      </c>
      <c r="G46" s="7">
        <v>375.7</v>
      </c>
      <c r="H46" s="7">
        <v>200</v>
      </c>
      <c r="I46" s="7"/>
      <c r="J46" s="7">
        <v>180</v>
      </c>
      <c r="K46" s="7">
        <v>25</v>
      </c>
      <c r="L46" s="7">
        <f t="shared" ref="L46" si="10">SUM(G46:K46)</f>
        <v>780.7</v>
      </c>
      <c r="M46" s="7">
        <v>0</v>
      </c>
      <c r="N46" s="7">
        <v>0</v>
      </c>
      <c r="O46" s="7">
        <v>0</v>
      </c>
    </row>
    <row r="47" spans="1:15" ht="39.950000000000003" customHeight="1" x14ac:dyDescent="0.25">
      <c r="A47" s="3">
        <v>46</v>
      </c>
      <c r="B47" s="4" t="s">
        <v>120</v>
      </c>
      <c r="C47" s="8" t="s">
        <v>14</v>
      </c>
      <c r="D47" s="6" t="s">
        <v>20</v>
      </c>
      <c r="E47" s="6" t="s">
        <v>86</v>
      </c>
      <c r="F47" s="6" t="s">
        <v>54</v>
      </c>
      <c r="G47" s="7">
        <v>3381.3</v>
      </c>
      <c r="H47" s="7">
        <v>1620</v>
      </c>
      <c r="I47" s="7"/>
      <c r="J47" s="7">
        <v>1620</v>
      </c>
      <c r="K47" s="7">
        <v>225</v>
      </c>
      <c r="L47" s="7">
        <f t="shared" si="3"/>
        <v>6846.3</v>
      </c>
      <c r="M47" s="7">
        <v>0</v>
      </c>
      <c r="N47" s="7">
        <v>0</v>
      </c>
      <c r="O47" s="7">
        <v>0</v>
      </c>
    </row>
    <row r="48" spans="1:15" ht="39.950000000000003" customHeight="1" x14ac:dyDescent="0.25">
      <c r="A48" s="3">
        <v>47</v>
      </c>
      <c r="B48" s="4" t="s">
        <v>93</v>
      </c>
      <c r="C48" s="8" t="s">
        <v>14</v>
      </c>
      <c r="D48" s="6" t="s">
        <v>84</v>
      </c>
      <c r="E48" s="6" t="s">
        <v>42</v>
      </c>
      <c r="F48" s="6" t="s">
        <v>54</v>
      </c>
      <c r="G48" s="7">
        <v>3295</v>
      </c>
      <c r="H48" s="7">
        <v>1800</v>
      </c>
      <c r="I48" s="7">
        <v>0</v>
      </c>
      <c r="J48" s="7">
        <v>1800</v>
      </c>
      <c r="K48" s="7">
        <v>250</v>
      </c>
      <c r="L48" s="7">
        <f t="shared" ref="L48" si="11">SUM(G48:K48)</f>
        <v>7145</v>
      </c>
      <c r="M48" s="7">
        <v>0</v>
      </c>
      <c r="N48" s="7">
        <v>0</v>
      </c>
      <c r="O48" s="7">
        <v>0</v>
      </c>
    </row>
    <row r="49" spans="12:12" x14ac:dyDescent="0.25">
      <c r="L49" s="14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NOVIEMBRE 2025
ARTÍCULO 10 NÚMERAL 4 DEL DECRETO 57-2008
LEY DE ACCESO A LA INFORMACIÓN PÚBLICA</oddHeader>
    <oddFooter>&amp;C&amp;"Arial Narrow,Negrita"&amp;8&amp;P/&amp;N</oddFooter>
  </headerFooter>
  <rowBreaks count="2" manualBreakCount="2">
    <brk id="20" max="14" man="1"/>
    <brk id="3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2025-12-03T18:01:22Z</cp:lastPrinted>
  <dcterms:created xsi:type="dcterms:W3CDTF">2022-03-28T17:15:24Z</dcterms:created>
  <dcterms:modified xsi:type="dcterms:W3CDTF">2025-12-03T18:01:24Z</dcterms:modified>
</cp:coreProperties>
</file>