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Noviembre/Información Artículo 10-11 LAIP/Numeral 4/Personal022/"/>
    </mc:Choice>
  </mc:AlternateContent>
  <xr:revisionPtr revIDLastSave="348" documentId="13_ncr:1_{C59387A3-F059-47EC-AD68-18120C607B0D}" xr6:coauthVersionLast="47" xr6:coauthVersionMax="47" xr10:uidLastSave="{D90DB019-9E7D-4BFF-8B08-CC8C5620619B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J20" i="1"/>
  <c r="I11" i="1"/>
  <c r="H11" i="1"/>
  <c r="G11" i="1"/>
  <c r="J11" i="1" s="1"/>
  <c r="I17" i="1"/>
  <c r="J17" i="1"/>
  <c r="J16" i="1"/>
  <c r="J9" i="1"/>
  <c r="I13" i="1"/>
  <c r="G13" i="1"/>
  <c r="I15" i="1"/>
  <c r="G15" i="1"/>
  <c r="I7" i="1"/>
  <c r="H7" i="1"/>
  <c r="G7" i="1"/>
  <c r="I5" i="1"/>
  <c r="H5" i="1"/>
  <c r="G5" i="1"/>
  <c r="I19" i="1"/>
  <c r="H19" i="1"/>
  <c r="G19" i="1"/>
  <c r="J15" i="1" l="1"/>
  <c r="J8" i="1"/>
  <c r="J13" i="1"/>
  <c r="J5" i="1"/>
  <c r="J2" i="1"/>
  <c r="I18" i="1" l="1"/>
  <c r="H18" i="1"/>
  <c r="G18" i="1"/>
  <c r="J19" i="1" l="1"/>
  <c r="I14" i="1" l="1"/>
  <c r="G14" i="1" l="1"/>
  <c r="I12" i="1"/>
  <c r="G12" i="1"/>
  <c r="J12" i="1" l="1"/>
  <c r="J10" i="1" l="1"/>
  <c r="J7" i="1"/>
  <c r="I6" i="1"/>
  <c r="H6" i="1"/>
  <c r="G6" i="1"/>
  <c r="J4" i="1"/>
  <c r="J3" i="1"/>
  <c r="J18" i="1" l="1"/>
  <c r="J6" i="1"/>
  <c r="J14" i="1"/>
</calcChain>
</file>

<file path=xl/sharedStrings.xml><?xml version="1.0" encoding="utf-8"?>
<sst xmlns="http://schemas.openxmlformats.org/spreadsheetml/2006/main" count="127" uniqueCount="85">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</sst>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zoomScale="75" zoomScaleNormal="96" zoomScaleSheetLayoutView="77" zoomScalePageLayoutView="75" workbookViewId="0">
      <selection activeCell="K11" sqref="K11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54</v>
      </c>
      <c r="C4" s="7" t="s">
        <v>11</v>
      </c>
      <c r="D4" s="5" t="s">
        <v>12</v>
      </c>
      <c r="E4" s="5" t="s">
        <v>55</v>
      </c>
      <c r="F4" s="5" t="s">
        <v>28</v>
      </c>
      <c r="G4" s="6">
        <v>19000</v>
      </c>
      <c r="H4" s="6">
        <v>375</v>
      </c>
      <c r="I4" s="6">
        <v>250</v>
      </c>
      <c r="J4" s="6">
        <f>SUM(G4:I4)</f>
        <v>19625</v>
      </c>
      <c r="K4" s="6">
        <v>0</v>
      </c>
      <c r="L4" s="6">
        <v>0</v>
      </c>
      <c r="M4" s="6">
        <v>0</v>
      </c>
    </row>
    <row r="5" spans="1:13" ht="28.5" customHeight="1" x14ac:dyDescent="0.3">
      <c r="A5" s="2" t="s">
        <v>66</v>
      </c>
      <c r="B5" s="3" t="s">
        <v>61</v>
      </c>
      <c r="C5" s="4" t="s">
        <v>11</v>
      </c>
      <c r="D5" s="5" t="s">
        <v>12</v>
      </c>
      <c r="E5" s="5" t="s">
        <v>62</v>
      </c>
      <c r="F5" s="5" t="s">
        <v>63</v>
      </c>
      <c r="G5" s="6">
        <f>19000</f>
        <v>19000</v>
      </c>
      <c r="H5" s="6">
        <f>375</f>
        <v>375</v>
      </c>
      <c r="I5" s="6">
        <f>250</f>
        <v>250</v>
      </c>
      <c r="J5" s="6">
        <f>(G5+H5+I5)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19</v>
      </c>
      <c r="B6" s="3" t="s">
        <v>20</v>
      </c>
      <c r="C6" s="4" t="s">
        <v>11</v>
      </c>
      <c r="D6" s="5" t="s">
        <v>12</v>
      </c>
      <c r="E6" s="5" t="s">
        <v>45</v>
      </c>
      <c r="F6" s="5" t="s">
        <v>29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21</v>
      </c>
      <c r="C7" s="4" t="s">
        <v>11</v>
      </c>
      <c r="D7" s="5" t="s">
        <v>12</v>
      </c>
      <c r="E7" s="5" t="s">
        <v>59</v>
      </c>
      <c r="F7" s="5" t="s">
        <v>30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72</v>
      </c>
      <c r="C8" s="4" t="s">
        <v>11</v>
      </c>
      <c r="D8" s="5" t="s">
        <v>18</v>
      </c>
      <c r="E8" s="5" t="s">
        <v>70</v>
      </c>
      <c r="F8" s="5" t="s">
        <v>30</v>
      </c>
      <c r="G8" s="6">
        <v>16000</v>
      </c>
      <c r="H8" s="6">
        <v>375</v>
      </c>
      <c r="I8" s="6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73</v>
      </c>
      <c r="C9" s="7" t="s">
        <v>11</v>
      </c>
      <c r="D9" s="5" t="s">
        <v>12</v>
      </c>
      <c r="E9" s="5" t="s">
        <v>46</v>
      </c>
      <c r="F9" s="5" t="s">
        <v>31</v>
      </c>
      <c r="G9" s="6">
        <v>19000</v>
      </c>
      <c r="H9" s="6">
        <v>375</v>
      </c>
      <c r="I9" s="6"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79</v>
      </c>
      <c r="C10" s="4" t="s">
        <v>11</v>
      </c>
      <c r="D10" s="5" t="s">
        <v>12</v>
      </c>
      <c r="E10" s="5" t="s">
        <v>74</v>
      </c>
      <c r="F10" s="5" t="s">
        <v>32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39</v>
      </c>
      <c r="B11" s="3" t="s">
        <v>80</v>
      </c>
      <c r="C11" s="4" t="s">
        <v>11</v>
      </c>
      <c r="D11" s="5" t="s">
        <v>18</v>
      </c>
      <c r="E11" s="5" t="s">
        <v>56</v>
      </c>
      <c r="F11" s="5" t="s">
        <v>32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40</v>
      </c>
      <c r="B12" s="3" t="s">
        <v>48</v>
      </c>
      <c r="C12" s="4" t="s">
        <v>11</v>
      </c>
      <c r="D12" s="5" t="s">
        <v>12</v>
      </c>
      <c r="E12" s="5" t="s">
        <v>47</v>
      </c>
      <c r="F12" s="5" t="s">
        <v>33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1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41</v>
      </c>
      <c r="B13" s="3" t="s">
        <v>71</v>
      </c>
      <c r="C13" s="4" t="s">
        <v>11</v>
      </c>
      <c r="D13" s="5" t="s">
        <v>18</v>
      </c>
      <c r="E13" s="5" t="s">
        <v>69</v>
      </c>
      <c r="F13" s="5" t="s">
        <v>33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67</v>
      </c>
      <c r="B14" s="3" t="s">
        <v>49</v>
      </c>
      <c r="C14" s="4" t="s">
        <v>11</v>
      </c>
      <c r="D14" s="5" t="s">
        <v>18</v>
      </c>
      <c r="E14" s="5" t="s">
        <v>50</v>
      </c>
      <c r="F14" s="5" t="s">
        <v>33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64</v>
      </c>
      <c r="C15" s="4" t="s">
        <v>11</v>
      </c>
      <c r="D15" s="5" t="s">
        <v>18</v>
      </c>
      <c r="E15" s="5" t="s">
        <v>65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42</v>
      </c>
      <c r="B16" s="3" t="s">
        <v>81</v>
      </c>
      <c r="C16" s="4" t="s">
        <v>11</v>
      </c>
      <c r="D16" s="5" t="s">
        <v>12</v>
      </c>
      <c r="E16" s="5" t="s">
        <v>83</v>
      </c>
      <c r="F16" s="5" t="s">
        <v>25</v>
      </c>
      <c r="G16" s="6">
        <v>22000</v>
      </c>
      <c r="H16" s="6">
        <v>375</v>
      </c>
      <c r="I16" s="6"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43</v>
      </c>
      <c r="B17" s="3" t="s">
        <v>82</v>
      </c>
      <c r="C17" s="4" t="s">
        <v>11</v>
      </c>
      <c r="D17" s="5" t="s">
        <v>18</v>
      </c>
      <c r="E17" s="5" t="s">
        <v>84</v>
      </c>
      <c r="F17" s="5" t="s">
        <v>25</v>
      </c>
      <c r="G17" s="6">
        <v>23000</v>
      </c>
      <c r="H17" s="6">
        <v>375</v>
      </c>
      <c r="I17" s="6">
        <f>250</f>
        <v>250</v>
      </c>
      <c r="J17" s="6">
        <f t="shared" ref="J17" si="2">(G17+H17+I17)</f>
        <v>23625</v>
      </c>
      <c r="K17" s="6">
        <v>0</v>
      </c>
      <c r="L17" s="6">
        <v>0</v>
      </c>
      <c r="M17" s="6">
        <v>0</v>
      </c>
    </row>
    <row r="18" spans="1:13" ht="39.75" customHeight="1" x14ac:dyDescent="0.3">
      <c r="A18" s="2" t="s">
        <v>44</v>
      </c>
      <c r="B18" s="3" t="s">
        <v>52</v>
      </c>
      <c r="C18" s="4" t="s">
        <v>11</v>
      </c>
      <c r="D18" s="5" t="s">
        <v>14</v>
      </c>
      <c r="E18" s="5" t="s">
        <v>23</v>
      </c>
      <c r="F18" s="5" t="s">
        <v>25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6" x14ac:dyDescent="0.3">
      <c r="A19" s="2" t="s">
        <v>68</v>
      </c>
      <c r="B19" s="3" t="s">
        <v>53</v>
      </c>
      <c r="C19" s="4" t="s">
        <v>11</v>
      </c>
      <c r="D19" s="5" t="s">
        <v>14</v>
      </c>
      <c r="E19" s="5" t="s">
        <v>51</v>
      </c>
      <c r="F19" s="5" t="s">
        <v>25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24" x14ac:dyDescent="0.3">
      <c r="A20" s="2" t="s">
        <v>78</v>
      </c>
      <c r="B20" s="3" t="s">
        <v>75</v>
      </c>
      <c r="C20" s="4" t="s">
        <v>11</v>
      </c>
      <c r="D20" s="5" t="s">
        <v>12</v>
      </c>
      <c r="E20" s="5" t="s">
        <v>76</v>
      </c>
      <c r="F20" s="5" t="s">
        <v>77</v>
      </c>
      <c r="G20" s="6">
        <v>15000</v>
      </c>
      <c r="H20" s="6">
        <f>375/30*30</f>
        <v>375</v>
      </c>
      <c r="I20" s="6">
        <f>250/30*30</f>
        <v>250.00000000000003</v>
      </c>
      <c r="J20" s="6">
        <f>(G20+H20+I20)</f>
        <v>15625</v>
      </c>
      <c r="K20" s="6">
        <v>0</v>
      </c>
      <c r="L20" s="6">
        <v>0</v>
      </c>
      <c r="M20" s="6">
        <v>0</v>
      </c>
    </row>
    <row r="22" spans="1:13" x14ac:dyDescent="0.3">
      <c r="J22" s="11"/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NOVIEMBRE 2025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2025-09-30T20:49:02Z</cp:lastPrinted>
  <dcterms:created xsi:type="dcterms:W3CDTF">2022-03-28T17:17:51Z</dcterms:created>
  <dcterms:modified xsi:type="dcterms:W3CDTF">2025-12-03T18:08:22Z</dcterms:modified>
</cp:coreProperties>
</file>