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12. DICIEMBRE 2025\"/>
    </mc:Choice>
  </mc:AlternateContent>
  <xr:revisionPtr revIDLastSave="0" documentId="13_ncr:1_{973C261B-D716-4506-9D09-9E288EF8C82A}" xr6:coauthVersionLast="47" xr6:coauthVersionMax="47" xr10:uidLastSave="{00000000-0000-0000-0000-000000000000}"/>
  <bookViews>
    <workbookView xWindow="-28920" yWindow="-90" windowWidth="29040" windowHeight="15720" xr2:uid="{B9C69F6A-D8F2-44DF-8304-FA97FCBBCC78}"/>
  </bookViews>
  <sheets>
    <sheet name="HOJA 1" sheetId="1" r:id="rId1"/>
  </sheets>
  <definedNames>
    <definedName name="_xlnm._FilterDatabase" localSheetId="0" hidden="1">'HOJA 1'!$C$4:$J$6</definedName>
    <definedName name="_xlnm.Print_Area" localSheetId="0">'HOJA 1'!$B$1:$J$50</definedName>
    <definedName name="_xlnm.Print_Titles" localSheetId="0">'HOJA 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 l="1"/>
  <c r="B9" i="1"/>
  <c r="B10" i="1" s="1"/>
  <c r="B11" i="1" s="1"/>
  <c r="B12" i="1" s="1"/>
  <c r="B13" i="1" s="1"/>
  <c r="B14" i="1" s="1"/>
  <c r="B15" i="1" s="1"/>
  <c r="B16" i="1" s="1"/>
  <c r="B17" i="1" s="1"/>
  <c r="B18" i="1" s="1"/>
  <c r="B19" i="1" l="1"/>
  <c r="B20" i="1" s="1"/>
  <c r="B21" i="1" s="1"/>
  <c r="B22" i="1" s="1"/>
  <c r="B23" i="1" s="1"/>
  <c r="B24" i="1" s="1"/>
  <c r="B25" i="1" s="1"/>
  <c r="B26" i="1" s="1"/>
  <c r="B27" i="1" s="1"/>
  <c r="B28" i="1" s="1"/>
  <c r="B29" i="1" s="1"/>
  <c r="B30" i="1" s="1"/>
  <c r="B31" i="1" s="1"/>
  <c r="B32" i="1" s="1"/>
  <c r="B33" i="1" s="1"/>
  <c r="B34" i="1" s="1"/>
  <c r="B35" i="1" s="1"/>
  <c r="B36" i="1" s="1"/>
  <c r="B37" i="1" s="1"/>
  <c r="B38" i="1" s="1"/>
</calcChain>
</file>

<file path=xl/sharedStrings.xml><?xml version="1.0" encoding="utf-8"?>
<sst xmlns="http://schemas.openxmlformats.org/spreadsheetml/2006/main" count="173" uniqueCount="157">
  <si>
    <t>ARTÍCULO 10, NUMERAL 11 – LEY DE ACCESO A LA INFORMACIÓN PÚBLICA</t>
  </si>
  <si>
    <t>BAJA CUANTIA</t>
  </si>
  <si>
    <t>DIRECCION ADMINISTRATIVA</t>
  </si>
  <si>
    <t>No.</t>
  </si>
  <si>
    <t>NPG CONCURSO</t>
  </si>
  <si>
    <t>NIT</t>
  </si>
  <si>
    <t>FECHA</t>
  </si>
  <si>
    <t>RENGLÓN</t>
  </si>
  <si>
    <t>PROVEEDOR</t>
  </si>
  <si>
    <t>MONTO NPG</t>
  </si>
  <si>
    <t>DESCRIPCION</t>
  </si>
  <si>
    <t>SERIE Y NÚMERO DE FACTURA</t>
  </si>
  <si>
    <t>Elaborado por:_______________________________</t>
  </si>
  <si>
    <t xml:space="preserve">      Revisado por: __________________________________</t>
  </si>
  <si>
    <t>Autorizado por:________________________________________</t>
  </si>
  <si>
    <t>TOTAL</t>
  </si>
  <si>
    <t>Información al 30 de noviembre de 2025</t>
  </si>
  <si>
    <t>2329557</t>
  </si>
  <si>
    <t>9779574</t>
  </si>
  <si>
    <t>69738033</t>
  </si>
  <si>
    <t>9929290</t>
  </si>
  <si>
    <t>332917</t>
  </si>
  <si>
    <t>1526804</t>
  </si>
  <si>
    <t>48636584</t>
  </si>
  <si>
    <t>GUAJARDO,CARRASCO,,PABLO,ANTONIO</t>
  </si>
  <si>
    <t>AROMATIZA, SOCIEDAD ANONIMA</t>
  </si>
  <si>
    <t>TELECOMUNICACIONES DE GUATEMALA, SOCIEDAD ANONIMA</t>
  </si>
  <si>
    <t>COFIÑO STAHL Y COMPAÑIA SOCIEDAD ANONIMA</t>
  </si>
  <si>
    <t>LE MANS SOCIEDAD ANONIMA</t>
  </si>
  <si>
    <t>GRUPO Q GUATEMALA, SOCIEDAD ANONIMA</t>
  </si>
  <si>
    <t>LA COMISIÓN DE ASESORAMIENTO Y PLANIFICACIÓN DEL CONSEJO NACIONAL DE SEGURIDAD -CAP-CNS- SOLICITA LA ADQUISICIÓN DE ALIMENTOS PARA SER UTILIZADOS DURANTE REUNIONES DE TRABAJO EN LOS DIFERENTES ÁMBITOS DE SEGURIDAD.</t>
  </si>
  <si>
    <t>E574261036</t>
  </si>
  <si>
    <t>E574263411</t>
  </si>
  <si>
    <t>E574262091</t>
  </si>
  <si>
    <t>E574315446</t>
  </si>
  <si>
    <t>E574353518</t>
  </si>
  <si>
    <t>E574364080</t>
  </si>
  <si>
    <t>E574441603</t>
  </si>
  <si>
    <t>E574360549</t>
  </si>
  <si>
    <t>E574538267</t>
  </si>
  <si>
    <t>E574526412</t>
  </si>
  <si>
    <t>E574548742</t>
  </si>
  <si>
    <t>E574551999</t>
  </si>
  <si>
    <t>E574554203</t>
  </si>
  <si>
    <t>E574578501</t>
  </si>
  <si>
    <t>E574597093</t>
  </si>
  <si>
    <t>E574699732</t>
  </si>
  <si>
    <t>E574778780</t>
  </si>
  <si>
    <t>E574785310</t>
  </si>
  <si>
    <t>E574791698</t>
  </si>
  <si>
    <t>E574810021</t>
  </si>
  <si>
    <t>E574859020</t>
  </si>
  <si>
    <t>E574863370</t>
  </si>
  <si>
    <t>E574886230</t>
  </si>
  <si>
    <t>E574855742</t>
  </si>
  <si>
    <t>E574949127</t>
  </si>
  <si>
    <t>E575011041</t>
  </si>
  <si>
    <t>E575034238</t>
  </si>
  <si>
    <t>E575046759</t>
  </si>
  <si>
    <t>E575059826</t>
  </si>
  <si>
    <t>E575091304</t>
  </si>
  <si>
    <t>E575159499</t>
  </si>
  <si>
    <t>35847786</t>
  </si>
  <si>
    <t>12388289</t>
  </si>
  <si>
    <t>3332004</t>
  </si>
  <si>
    <t>6064787</t>
  </si>
  <si>
    <t>120306573</t>
  </si>
  <si>
    <t>26899914</t>
  </si>
  <si>
    <t>95939628</t>
  </si>
  <si>
    <t>326267</t>
  </si>
  <si>
    <t>58147160</t>
  </si>
  <si>
    <t>56999550</t>
  </si>
  <si>
    <t>22325700</t>
  </si>
  <si>
    <t>65820134</t>
  </si>
  <si>
    <t>7810458</t>
  </si>
  <si>
    <t>106389793</t>
  </si>
  <si>
    <t>669849</t>
  </si>
  <si>
    <t>120096684</t>
  </si>
  <si>
    <t>283 y 289</t>
  </si>
  <si>
    <t>LA DIRECCIÓN ADMINISTRATIVA SOLICITA EL SERVICIO DE MANTENIMIENTO Y REPARACIÓN DEL VEHÍCULO TOYOTA COROLLA 2013, PLACAS P221FKW, POR REEMPLAZO DE KIT DE CLUTCH COMPLETO, REEMPLAZO DE BOBINAS Y BUJÍAS DE IGNICIÓN, DE LA SECRETARÍA TÉCNICA DEL CONSEJO NACIONAL DE SEGURIDAD</t>
  </si>
  <si>
    <t>LA DIRECCIÓN ADMINISTRATIVA SOLICITA EL SERVICIO DE MANTENIMIENTO Y REPARACIÓN DEL VEHÍCULO TIPO PICK UP TOYOTA HILUX, PLACAS P-226FKW, EL CUAL ESTÁ AL SERVICIO DE LA SECRETARÍA TÉCNICA DEL CONSEJO NACIONAL DE SEGURIDAD</t>
  </si>
  <si>
    <t>LA DIRECCIÓN ADMINISTRATIVA SOLICITA EL PAGO DEL SERVICIO TELEFÓNICO CORRESPONDIENTE AL PERÍODO DEL 23/11/2025 AL 22/12/2025, PARA USO DE MENSAJERÍA Y PILOTOS DE LA SECRETARÍA TÉCNICA DEL CONSEJO NACIONAL DE SEGURIDAD.</t>
  </si>
  <si>
    <t>CHÉ,SOCOY,,CESAR,GUILLERMO</t>
  </si>
  <si>
    <t>LA DIRECCIÓN ADMINISTRATIVA SOLICITA LA MANO DE OBRA DE INSTALACIÓN DE SOPORTE METÁLICO POR MEDIO DE APLICACIÓN DE SOLDADURA ELÉCTRICA PARA FIJAR COSTANERAS, PARA EL PASO DE TUBOS LT DE 4 PULGADAS POR LA LOSA DE CONCRETO EN EL ÁREA DE ALMACÉN HASTA LLEGAR A LOS GABINETES UBICADOS EN EL PARQUEO INTERNO DE LA SECRETARÍA TÉCNICA DEL CONSEJO NACIONAL DE SEGURIDAD</t>
  </si>
  <si>
    <t>WAY,BETANCOURTH,PACHECO,CELESTE,CAROLINA</t>
  </si>
  <si>
    <t>LA DIRECCIÓN ADMINISTRATIVA SOLICITA EL SERVICIO DE FUMIGACIÓN PARA EL CONTROL DE PLAGAS EN LAS INSTALACIONES DE LA SECRETARÍA TÉCNICA DEL CONSEJO NACIONAL DE SEGURIDAD A REALIZARSE EN EL MES DE DICIEMBRE 2025.</t>
  </si>
  <si>
    <t>SEQUEN,,,JORGE,HORACIO</t>
  </si>
  <si>
    <t>LA DIRECCIÓN ADMINISTRATIVA SOLICITA LA COMPRA DE MESAS TIPO CONSOLA DE MADERA DE CEDRO PARA USO EN COORDINACIÓN, DE LA SECRETARÍA TÉCNICA DEL CONSEJO NACIONAL DE SEGURIDAD.</t>
  </si>
  <si>
    <t>LA DIRECCIÓN ADMINISTRATIVA SOLICITA EL SERVICIO DE DESODORIZACIÓN Y AROMATIZACIÓN DE 13 BAÑOS, AROMATIZACIÓN DE 3 OFICINAS Y COCINA DE LA SECRETARÍA TÉCNICA DEL CONSEJO NACIONAL DE SEGURIDAD, CORRESPONDIENTE AL MES DE DICIEMBRE DE 2025.</t>
  </si>
  <si>
    <t>PEREZ,FLORES,,FREDY,ROLANDO</t>
  </si>
  <si>
    <t>LA DIRECCIÓN ADMINISTRATIVA SOLICITA LA COMPRA DE ÁRBOL DE PINABETE PARA ORNATO DE LA SECRETARÍA TÉCNICA DEL CONSEJO NACIONAL DE SEGURIDAD.</t>
  </si>
  <si>
    <t>LUNA,ARIAS,,EUGENIO,</t>
  </si>
  <si>
    <t>LA DIRECCIÓN ADMINISTRATIVA SOLICITA LA COMPRA DE SACOS Y PAÑOLETA, PARA USO DE LA ASISTENTE DE COORDINACIÓN, ENCARGADA DE INFORMACIÓN PÚBLICA Y RECEPCIONISTA, DE LA SECRETARÍA TÉCNICA DEL CONSEJO NACIONAL DE SEGURIDAD.</t>
  </si>
  <si>
    <t>LA DIRECCIÓN ADMINISTRATIVA SOLICITA EL SERVICIO DE SEÑAL DE TELEVISIÓN POR CABLE PARA MONITOREO DE MEDIOS, UTILIZADOS POR EL PERSONAL DE LA SECRETARÍA TÉCNICA DEL CONSEJO NACIONAL DE SEGURIDAD, CORRESPONDIENTE A LOS MESES DE NOVIEMBRE Y DICIEMBRE DE 2025, DEL PRIMER NIVEL.</t>
  </si>
  <si>
    <t>LA DIRECCIÓN ADMINISTRATIVA SOLICITA EL SERVICIO DE SEÑAL DE TELEVISIÓN POR CABLE PARA MONITOREO DE MEDIOS, UTILIZADO POR EL PERSONAL DE LA SECRETARÍA TÉCNICA DEL CONSEJO NACIONAL DE SEGURIDAD, CORRESPONDIENTE A LOS MESES DE NOVIEMBRE Y DICIEMBRE DE 2025 DEL SEGUNDO NIVEL.</t>
  </si>
  <si>
    <t>OFIEQUIPOS, SOCIEDAD ANÓNIMA</t>
  </si>
  <si>
    <t>LA DIRECCIÓN ADMINISTRATIVA SOLICITA LA COMPRA DE SILLAS PRESIDENCIALES DE CUERO, PARA USO EN DIFERENTES ÁREAS DE LA SECRETARÍA TÉCNICA DEL CONSEJO NACIONAL DE SEGURIDAD</t>
  </si>
  <si>
    <t>LA DIRECCIÓN ADMINISTRATIVA SOLICITA EL SERVICIO DE MANTENIMIENTO Y REPARACIÓN DE LA CAJA AUTOMÁTICA DE LA CAMIONETA SPORT HYUNDAI SANTA FE GLS MODELO 2013, PLACAS O-497BBS EL CUAL ESTÁ AL SERVICIO DE LA SECRETARÍA TÉCNICA DEL CONSEJO NACIONAL DE SEGURIDAD</t>
  </si>
  <si>
    <t>DE LEON,MAZARIEGOS,,VIVIAN,CAROLINA</t>
  </si>
  <si>
    <t>LA DIRECCIÓN ADMINISTRATIVA SOLICITA LA COMPRA DE 69 ENVASES DE ALCOHOL GEL PARA USO DEL PERSONAL Y VISITAS DE LA SECRETARÍA TÉCNICA DEL CONSEJO NACIONAL DE SEGURIDAD</t>
  </si>
  <si>
    <t>LA DIRECCIÓN ADMINISTRATIVA SOLICITA LA COMPRA DE CENAS PARA PERSONAL ADMINISTRATIVO Y FINANCIERO QUE LABORÁ EN HORARIO EXTRAORDINARIO, POR CONFORMACIÓN DE EXPEDIENTES DE COMPRAS Y CONTRATACIONES, DE LA SECRETARÍA TÉCNICA DEL CONSEJO NACIONAL DE SEGURIDAD.</t>
  </si>
  <si>
    <t>LA DIRECCIÓN ADMINISTRATIVA SOLICITA EL SERVICIO DE MANO DE OBRA PARA REPARACIÓN Y MANTENIMIENTO DE TREN DELANTERO DEL VEHÍCULO HYUNDAI SANTA FE PLACAS O-496BBS, QUE ESTÁ AL SERVICIO DE LA SUBCOORDINACIÓN, DE LA SECRETARÍA TÉCNICA DEL CONSEJO NACIONAL DE SEGURIDAD.</t>
  </si>
  <si>
    <t>LA DIRECCIÓN ADMINISTRATIVA SOLICITA LA COMPRA DE REPUESTOS PARA EL SERVICIO DE REPARACIÓN Y MANTENIMIENTO DE TREN DELANTERO DEL VEHÍCULO HYUNDAI SANTA FE PLACAS O-496BBS, QUE ESTÁ AL SERVICIO DE LA SUBCOORDINACIÓN, DE LA SECRETARÍA TÉCNICA DEL CONSEJO NACIONAL DE SEGURIDAD.</t>
  </si>
  <si>
    <t>TEJADA,RAMÍREZ,,BRANDON,EDUARDO</t>
  </si>
  <si>
    <t>LA DIRECCION ADMINISTRATIVA SOLICITA LA COMPRA DE DUCTO RECTO Y CONECTORES RECTOS PARA REALIZAR TRABAJOS ELÉCTRICOS EN LAS INSTALACIONES DE LA SECRETARÍA TÉCNICA DEL CONSEJO NACIONAL DE SEGURIDAD</t>
  </si>
  <si>
    <t>DISTRIBUIDORA DE MATERIALES LA PINTURA, LIMITADA</t>
  </si>
  <si>
    <t>LA DIRECCIÓN ADMINISTRATIVA SOLICITA LA COMPRA DE UN (1) GALÓN DE PINTURA LÁTEX COLOR GRIS OBSCURO, PARA REALIZAR TRABAJOS DE RETOQUE EN LAS PAREDES DE LAS INSTALACIONES DE LA SECRETARÍA TÉCNICA DEL CONSEJO NACIONAL DE SEGURIDAD.</t>
  </si>
  <si>
    <t>DINEGMA, SOCIEDAD ANONIMA</t>
  </si>
  <si>
    <t>LA DIRECCIÓN ADMINISTRATIVA SOLICITA LA COMPRA DE MOCHILAS DE CUERO, PARA USO EN EQUIPO DE COMPUTO PORTATIL DE LA SECRETARÍA TÉCNICA DEL CONSEJO NACIONAL DE SEGURIDAD</t>
  </si>
  <si>
    <t>LA DIRECCIÓN ADMINISTRATIVA SOLICITA EL SERVICIO DE MANTENIMIENTO Y REPARACIÓN DE 13 SILLAS EJECUTIVAS DE LA SECRETARÍA TÉCNICA DEL CONSEJO NACIONAL DE SEGURIDAD</t>
  </si>
  <si>
    <t>REYES,REYES,PABLO,OLIVIA,SANTOS</t>
  </si>
  <si>
    <t>LA DIRECCIÓN ADMINISTRATIVA SOLICITA LA COMPRA DE CENAS PARA PERSONAL ADMINISTRATIVO QUE LABORA EN HORARIO EXTRAORDINARIO, POR CONFORMACIÓN DE EXPEDIENTES DE COMPRAS Y CONTRATACIONES, DE LA SECRETARÍA TÉCNICA DEL CONSEJO NACIONAL DE SEGURIDAD.</t>
  </si>
  <si>
    <t>TELNET SOCIEDAD ANONIMA</t>
  </si>
  <si>
    <t>LA DIRECCIÓN FINANCIERA SOLICITA LA COMPRA DE CARTUCHO PARA ETIQUETADORA, PARA USO DE LA JEFATURA DE INVENTARIO DE LA SECRETARÍA TÉCNICA DEL CONSEJO NACIONAL DE SEGURIDAD.</t>
  </si>
  <si>
    <t>LA PANA, SOCIEDAD ANONIMA</t>
  </si>
  <si>
    <t>LA DIRECCIÓN DE RECURSOS HUMANOS SOLICITA LA COMPRA DE PASTEL PARA EL PERSONAL DE LA SECRETARÍA TÉCNICA DEL CONSEJO NACIONAL DE SEGURIDAD</t>
  </si>
  <si>
    <t>HIELO FIESTA, SOCIEDAD ANONIMA</t>
  </si>
  <si>
    <t>LA DIRECCIÓN ADMINISTRATIVA SOLICITA LA COMPRA DE SIETE (7) BOLSAS DE HIELO EN CUBOS PARA CONSUMO DEL PERSONAL, DE LA SECRETARÍA TÉCNICA DEL CONSEJO NACIONAL DE SEGURIDAD EN TALLER DE PROBIDAD Y TRANSPARENCIA.</t>
  </si>
  <si>
    <t>BANQUETES RINCON SUIZO, SOCIEDAD ANONIMA</t>
  </si>
  <si>
    <t>LA DIRECCIÓN DE RECURSOS HUMANOS SOLICITA EL SERVICIO DE ATENCIÓN Y PROTOCOLO PARA EL PERSONAL DE LA SECRETARÍA TÉCNICA DEL CONSEJO NACIONAL DE SEGURIDAD, POR PARTICIPAR EN EL "TALLER DE PROBIDAD Y TRANSPARENCIA".</t>
  </si>
  <si>
    <t>ALMACEN DE MAQUINARIA TOPKE , SOCIEDAD ANONIMA</t>
  </si>
  <si>
    <t>LA DIRECCIÓN ADMINISTRATIVA SOLICITA EL SERVICIO DE MANTENIMIENTO DE LA PLANTA ELÉCTRICA CON EL NÚMERO DE CÓDIGO DEL SISTEMA DE CONTABILIDAD INTEGRADO (SICOIN) 0038297D, QUE ESTÁ AL SERVICIO DE LA SECRETARÍA TÉCNICA DEL CONSEJO NACIONAL DE SEGURIDAD</t>
  </si>
  <si>
    <t>SISTEMAS DE GESTIÓN, MÉTODOS Y APLICACIÓN, SOCIEDAD ANÓNIMA</t>
  </si>
  <si>
    <t>LA DIRECCIÓN ADMINISTRATIVA SOLICITA EL SERVICIO DE RECARGA POR MANTENIMIENTO A EXTINTORES: DOS (2) TIPOS CO2 DE 10 LBS, NUEVE (9) CON ABC DE 20 LBS, DIEZ (10) ABC 10 DE LBS, CINCO (5) ABC DE 5 LBS Y DOS (2) ABC DE 50 LBS, DE LA SECRETARÍA TÉCNICA DEL CONSEJO NACIONAL DE SEGURIDAD</t>
  </si>
  <si>
    <t>LA DIRECCIÓN ADMINISTRATIVA SOLICITA LA COMPRA DE JUGOS, GALLETAS, AGUA PURIFICADA EN BOTELLA Y CAFÉ INSTANTÁNEO PARA PROVEEDURÍA DE ALMACÉN, Y ENTREGAR PARA CONSUMO EN REUNIONES OFICIALES, DE LA SECRETARÍA TÉCNICA DEL CONSEJO NACIONAL DE SEGURIDAD.</t>
  </si>
  <si>
    <t>LA DIRECCIÓN ADMINISTRATIVA SOLICITA LA COMPRA DE REFACCIONES, PARA LA ELABORACIÓN DE MEMORIA DE LABORES 2025, DE LA SECRETARÍA TÉCNICA DEL CONSEJO NACIONAL DE SEGURIDAD.</t>
  </si>
  <si>
    <t>AEE4B0BE-371410205</t>
  </si>
  <si>
    <t>1FFF337A-2114602852</t>
  </si>
  <si>
    <t>6906D3C6-1900236636</t>
  </si>
  <si>
    <t>C87003AF-111365898</t>
  </si>
  <si>
    <t>A6F79286-770590154</t>
  </si>
  <si>
    <t>25A91E3C-3358801934</t>
  </si>
  <si>
    <t>6D14FE3C-1707888047</t>
  </si>
  <si>
    <t>0D8002A8-2405256487</t>
  </si>
  <si>
    <t>BA24660B-2961260877</t>
  </si>
  <si>
    <t>3E3E04D5-2455127157</t>
  </si>
  <si>
    <t>4A8DC723-2774420202 / E78542B2-361710746</t>
  </si>
  <si>
    <t>B6B89FE9-2717140887 / CFEE2193-888815698</t>
  </si>
  <si>
    <t>0768BF0C-1818971220</t>
  </si>
  <si>
    <t>E53EBE98-3903997943</t>
  </si>
  <si>
    <t>EAF45589-985812474</t>
  </si>
  <si>
    <t>E8469D55-217993117</t>
  </si>
  <si>
    <t>FC285325-3260173180</t>
  </si>
  <si>
    <t>7FA1F129-3318827460</t>
  </si>
  <si>
    <t>9C94473A-1989230891</t>
  </si>
  <si>
    <t>02B5381B-4172697140</t>
  </si>
  <si>
    <t>1A7CADC2-1601719104</t>
  </si>
  <si>
    <t>BBD8DDAA-4276635738</t>
  </si>
  <si>
    <t>C52173D5-4004529318</t>
  </si>
  <si>
    <t>E933E81F-2823636943</t>
  </si>
  <si>
    <t>2E927161-207113324</t>
  </si>
  <si>
    <t>1E68CBCC-1659060264</t>
  </si>
  <si>
    <t>B0F39A9A-2752856232</t>
  </si>
  <si>
    <t>A6D3E02C-579553617</t>
  </si>
  <si>
    <t>6EB4DBC7-799950289</t>
  </si>
  <si>
    <t>570D46CB-2649443735</t>
  </si>
  <si>
    <t>0D697AF7-1543654139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</si>
</sst>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8">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9"/>
      <color rgb="FF000065"/>
      <name val="Avenir LT Std 55 Roman"/>
    </font>
    <font>
      <sz val="1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s>
  <borders count="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44"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3" fontId="3" fillId="0" borderId="4" xfId="0" applyNumberFormat="1"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left"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0" fontId="3" fillId="0" borderId="4" xfId="0" applyFont="1" applyBorder="1" applyAlignment="1">
      <alignment vertical="center" wrapText="1"/>
    </xf>
    <xf numFmtId="0" fontId="3" fillId="0" borderId="4" xfId="0" applyFont="1" applyBorder="1" applyAlignment="1">
      <alignment horizontal="right" vertical="center"/>
    </xf>
    <xf numFmtId="11" fontId="3" fillId="0" borderId="4" xfId="0" applyNumberFormat="1" applyFont="1" applyBorder="1" applyAlignment="1">
      <alignment vertical="center"/>
    </xf>
    <xf numFmtId="0" fontId="6" fillId="3" borderId="4" xfId="0" applyFont="1" applyFill="1" applyBorder="1" applyAlignment="1">
      <alignment horizontal="left" vertical="center" wrapText="1"/>
    </xf>
    <xf numFmtId="14" fontId="0" fillId="0" borderId="4" xfId="0" applyNumberFormat="1" applyBorder="1" applyAlignment="1">
      <alignment horizontal="right" vertical="center"/>
    </xf>
    <xf numFmtId="0" fontId="5" fillId="0" borderId="0" xfId="0" applyFont="1" applyAlignment="1">
      <alignment horizontal="center" vertical="top"/>
    </xf>
    <xf numFmtId="0" fontId="0" fillId="0" borderId="4" xfId="0" applyBorder="1" applyAlignment="1">
      <alignment horizontal="left" vertical="center"/>
    </xf>
    <xf numFmtId="0" fontId="1" fillId="0" borderId="4" xfId="0" applyFont="1" applyBorder="1" applyAlignment="1">
      <alignment horizontal="left" vertical="center"/>
    </xf>
    <xf numFmtId="0" fontId="7" fillId="0" borderId="0" xfId="0" applyFont="1" applyAlignment="1">
      <alignment horizontal="center" vertical="center"/>
    </xf>
    <xf numFmtId="0" fontId="5" fillId="0" borderId="0" xfId="0" applyFont="1" applyAlignment="1">
      <alignment horizontal="center" vertical="top"/>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4</xdr:col>
      <xdr:colOff>123825</xdr:colOff>
      <xdr:row>4</xdr:row>
      <xdr:rowOff>77369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2095500" cy="725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J39" totalsRowCount="1" headerRowDxfId="23" dataDxfId="21" totalsRowDxfId="19" headerRowBorderDxfId="22" tableBorderDxfId="20" totalsRowBorderDxfId="18">
  <tableColumns count="9">
    <tableColumn id="1" xr3:uid="{4E944C2E-B317-40FC-8DAD-CFB38D2BFE0B}" name="No." dataDxfId="17" totalsRowDxfId="8"/>
    <tableColumn id="2" xr3:uid="{78041744-10C9-41B9-A47D-EE3FF1683AAC}" name="NPG CONCURSO" dataDxfId="16" totalsRowDxfId="7"/>
    <tableColumn id="3" xr3:uid="{4164E51D-86AB-4D81-A5F0-357E8C48439D}" name="NIT" dataDxfId="15" totalsRowDxfId="6"/>
    <tableColumn id="4" xr3:uid="{470482C7-86EF-41DD-A357-F9DAE8621E8F}" name="SERIE Y NÚMERO DE FACTURA" dataDxfId="14" totalsRowDxfId="5"/>
    <tableColumn id="5" xr3:uid="{97BEE09B-4C9B-4A85-9C05-F3C3997D5DF1}" name="FECHA" dataDxfId="13" totalsRowDxfId="4"/>
    <tableColumn id="6" xr3:uid="{00BF21AC-0D32-4541-9CC7-587C6C4AD8CD}" name="RENGLÓN" dataDxfId="12" totalsRowDxfId="3"/>
    <tableColumn id="7" xr3:uid="{F5F5918F-9980-40FE-BA69-3CBAE98DDDAF}" name="PROVEEDOR" totalsRowLabel="TOTAL" dataDxfId="11" totalsRowDxfId="2"/>
    <tableColumn id="8" xr3:uid="{67232199-AF30-416A-B7D8-C15EEF953CDE}" name="MONTO NPG" totalsRowFunction="custom" dataDxfId="10" totalsRowDxfId="1">
      <totalsRowFormula>SUM(I8:I38)</totalsRowFormula>
    </tableColumn>
    <tableColumn id="9" xr3:uid="{8E86B610-9779-46F3-A07F-9A9D42648C7C}" name="DESCRIPCION" dataDxfId="9"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46"/>
  <sheetViews>
    <sheetView showGridLines="0" tabSelected="1" topLeftCell="A31" zoomScaleNormal="100" zoomScaleSheetLayoutView="100" workbookViewId="0">
      <selection activeCell="I44" sqref="I44"/>
    </sheetView>
  </sheetViews>
  <sheetFormatPr baseColWidth="10" defaultColWidth="9.140625" defaultRowHeight="12.75"/>
  <cols>
    <col min="1" max="1" width="6.85546875" style="15" customWidth="1"/>
    <col min="2" max="2" width="6.7109375" style="15" customWidth="1"/>
    <col min="3" max="3" width="13.5703125" style="15" customWidth="1"/>
    <col min="4" max="4" width="9.5703125" style="15" customWidth="1"/>
    <col min="5" max="5" width="23.28515625" style="15" customWidth="1"/>
    <col min="6" max="6" width="14.140625" style="15" customWidth="1"/>
    <col min="7" max="7" width="12.28515625" style="15" customWidth="1"/>
    <col min="8" max="8" width="30.42578125" style="15" customWidth="1"/>
    <col min="9" max="9" width="14.140625" style="28" customWidth="1"/>
    <col min="10" max="10" width="62" style="15" customWidth="1"/>
    <col min="11" max="12" width="9.140625" style="15"/>
    <col min="13" max="13" width="10.140625" style="15" bestFit="1" customWidth="1"/>
    <col min="14" max="16384" width="9.140625" style="15"/>
  </cols>
  <sheetData>
    <row r="1" spans="2:10">
      <c r="B1" s="16"/>
      <c r="C1" s="38" t="s">
        <v>0</v>
      </c>
      <c r="D1" s="38"/>
      <c r="E1" s="38"/>
      <c r="F1" s="38"/>
      <c r="G1" s="38"/>
      <c r="H1" s="38"/>
      <c r="I1" s="38"/>
      <c r="J1" s="38"/>
    </row>
    <row r="2" spans="2:10">
      <c r="B2" s="16"/>
      <c r="C2" s="38" t="s">
        <v>1</v>
      </c>
      <c r="D2" s="38"/>
      <c r="E2" s="38"/>
      <c r="F2" s="38"/>
      <c r="G2" s="38"/>
      <c r="H2" s="38"/>
      <c r="I2" s="38"/>
      <c r="J2" s="38"/>
    </row>
    <row r="3" spans="2:10">
      <c r="B3" s="16"/>
      <c r="C3" s="38" t="s">
        <v>2</v>
      </c>
      <c r="D3" s="38"/>
      <c r="E3" s="38"/>
      <c r="F3" s="38"/>
      <c r="G3" s="38"/>
      <c r="H3" s="38"/>
      <c r="I3" s="38"/>
      <c r="J3" s="38"/>
    </row>
    <row r="4" spans="2:10">
      <c r="B4" s="16"/>
      <c r="C4" s="38" t="s">
        <v>16</v>
      </c>
      <c r="D4" s="38"/>
      <c r="E4" s="38"/>
      <c r="F4" s="38"/>
      <c r="G4" s="38"/>
      <c r="H4" s="38"/>
      <c r="I4" s="38"/>
      <c r="J4" s="38"/>
    </row>
    <row r="5" spans="2:10">
      <c r="B5" s="16"/>
      <c r="C5" s="34"/>
      <c r="D5" s="34"/>
      <c r="E5" s="34"/>
      <c r="F5" s="34"/>
      <c r="G5" s="34"/>
      <c r="H5" s="34"/>
      <c r="I5" s="34"/>
      <c r="J5" s="34"/>
    </row>
    <row r="6" spans="2:10">
      <c r="B6" s="16"/>
      <c r="C6" s="17"/>
      <c r="D6" s="18"/>
      <c r="E6" s="18"/>
      <c r="F6" s="18"/>
      <c r="G6" s="19"/>
      <c r="H6" s="19"/>
      <c r="I6" s="20"/>
      <c r="J6" s="19"/>
    </row>
    <row r="7" spans="2:10" ht="25.5">
      <c r="B7" s="21" t="s">
        <v>3</v>
      </c>
      <c r="C7" s="22" t="s">
        <v>4</v>
      </c>
      <c r="D7" s="22" t="s">
        <v>5</v>
      </c>
      <c r="E7" s="22" t="s">
        <v>11</v>
      </c>
      <c r="F7" s="22" t="s">
        <v>6</v>
      </c>
      <c r="G7" s="22" t="s">
        <v>7</v>
      </c>
      <c r="H7" s="22" t="s">
        <v>8</v>
      </c>
      <c r="I7" s="23" t="s">
        <v>9</v>
      </c>
      <c r="J7" s="24" t="s">
        <v>10</v>
      </c>
    </row>
    <row r="8" spans="2:10" ht="67.5" customHeight="1">
      <c r="B8" s="2">
        <v>1</v>
      </c>
      <c r="C8" s="35" t="s">
        <v>31</v>
      </c>
      <c r="D8" s="30" t="s">
        <v>21</v>
      </c>
      <c r="E8" s="29" t="s">
        <v>126</v>
      </c>
      <c r="F8" s="33">
        <v>45995.709895833301</v>
      </c>
      <c r="G8" s="2">
        <v>165</v>
      </c>
      <c r="H8" s="3" t="s">
        <v>27</v>
      </c>
      <c r="I8" s="4">
        <v>9191.74</v>
      </c>
      <c r="J8" s="3" t="s">
        <v>79</v>
      </c>
    </row>
    <row r="9" spans="2:10" ht="79.5" customHeight="1">
      <c r="B9" s="2">
        <f>B8+1</f>
        <v>2</v>
      </c>
      <c r="C9" s="36" t="s">
        <v>32</v>
      </c>
      <c r="D9" s="30" t="s">
        <v>22</v>
      </c>
      <c r="E9" s="32" t="s">
        <v>127</v>
      </c>
      <c r="F9" s="33">
        <v>45995.724016203698</v>
      </c>
      <c r="G9" s="5">
        <v>165</v>
      </c>
      <c r="H9" s="3" t="s">
        <v>28</v>
      </c>
      <c r="I9" s="4">
        <v>2875</v>
      </c>
      <c r="J9" s="3" t="s">
        <v>80</v>
      </c>
    </row>
    <row r="10" spans="2:10" ht="65.25" customHeight="1">
      <c r="B10" s="2">
        <f t="shared" ref="B10:B38" si="0">B9+1</f>
        <v>3</v>
      </c>
      <c r="C10" s="36" t="s">
        <v>33</v>
      </c>
      <c r="D10" s="30" t="s">
        <v>20</v>
      </c>
      <c r="E10" s="6" t="s">
        <v>128</v>
      </c>
      <c r="F10" s="33">
        <v>45996.447314814803</v>
      </c>
      <c r="G10" s="2">
        <v>113</v>
      </c>
      <c r="H10" s="3" t="s">
        <v>26</v>
      </c>
      <c r="I10" s="4">
        <v>525</v>
      </c>
      <c r="J10" s="3" t="s">
        <v>81</v>
      </c>
    </row>
    <row r="11" spans="2:10" ht="62.25" customHeight="1">
      <c r="B11" s="2">
        <f t="shared" si="0"/>
        <v>4</v>
      </c>
      <c r="C11" s="36" t="s">
        <v>34</v>
      </c>
      <c r="D11" s="30" t="s">
        <v>62</v>
      </c>
      <c r="E11" s="31" t="s">
        <v>129</v>
      </c>
      <c r="F11" s="33">
        <v>45996.476770833302</v>
      </c>
      <c r="G11" s="2">
        <v>174</v>
      </c>
      <c r="H11" s="3" t="s">
        <v>82</v>
      </c>
      <c r="I11" s="4">
        <v>15300</v>
      </c>
      <c r="J11" s="3" t="s">
        <v>83</v>
      </c>
    </row>
    <row r="12" spans="2:10" ht="77.25" customHeight="1">
      <c r="B12" s="2">
        <f t="shared" si="0"/>
        <v>5</v>
      </c>
      <c r="C12" s="35" t="s">
        <v>35</v>
      </c>
      <c r="D12" s="30" t="s">
        <v>18</v>
      </c>
      <c r="E12" s="29" t="s">
        <v>130</v>
      </c>
      <c r="F12" s="33">
        <v>45996.632592592599</v>
      </c>
      <c r="G12" s="2">
        <v>199</v>
      </c>
      <c r="H12" s="3" t="s">
        <v>84</v>
      </c>
      <c r="I12" s="4">
        <v>1800</v>
      </c>
      <c r="J12" s="3" t="s">
        <v>85</v>
      </c>
    </row>
    <row r="13" spans="2:10" ht="77.25" customHeight="1">
      <c r="B13" s="2">
        <f t="shared" si="0"/>
        <v>6</v>
      </c>
      <c r="C13" s="35" t="s">
        <v>36</v>
      </c>
      <c r="D13" s="30" t="s">
        <v>63</v>
      </c>
      <c r="E13" s="1" t="s">
        <v>131</v>
      </c>
      <c r="F13" s="33">
        <v>45996.674918981502</v>
      </c>
      <c r="G13" s="2">
        <v>322</v>
      </c>
      <c r="H13" s="3" t="s">
        <v>86</v>
      </c>
      <c r="I13" s="4">
        <v>5000</v>
      </c>
      <c r="J13" s="3" t="s">
        <v>87</v>
      </c>
    </row>
    <row r="14" spans="2:10" ht="77.25" customHeight="1">
      <c r="B14" s="2">
        <f t="shared" si="0"/>
        <v>7</v>
      </c>
      <c r="C14" s="36" t="s">
        <v>37</v>
      </c>
      <c r="D14" s="30" t="s">
        <v>19</v>
      </c>
      <c r="E14" s="1" t="s">
        <v>132</v>
      </c>
      <c r="F14" s="33">
        <v>45999.474791666697</v>
      </c>
      <c r="G14" s="2">
        <v>199</v>
      </c>
      <c r="H14" s="3" t="s">
        <v>25</v>
      </c>
      <c r="I14" s="4">
        <v>1800</v>
      </c>
      <c r="J14" s="3" t="s">
        <v>88</v>
      </c>
    </row>
    <row r="15" spans="2:10" ht="77.25" customHeight="1">
      <c r="B15" s="2">
        <f t="shared" si="0"/>
        <v>8</v>
      </c>
      <c r="C15" s="36" t="s">
        <v>38</v>
      </c>
      <c r="D15" s="30" t="s">
        <v>64</v>
      </c>
      <c r="E15" s="1" t="s">
        <v>133</v>
      </c>
      <c r="F15" s="33">
        <v>45999.505914351903</v>
      </c>
      <c r="G15" s="2">
        <v>219</v>
      </c>
      <c r="H15" s="3" t="s">
        <v>89</v>
      </c>
      <c r="I15" s="4">
        <v>2500</v>
      </c>
      <c r="J15" s="3" t="s">
        <v>90</v>
      </c>
    </row>
    <row r="16" spans="2:10" ht="77.25" customHeight="1">
      <c r="B16" s="2">
        <f t="shared" si="0"/>
        <v>9</v>
      </c>
      <c r="C16" s="35" t="s">
        <v>39</v>
      </c>
      <c r="D16" s="30" t="s">
        <v>65</v>
      </c>
      <c r="E16" s="29" t="s">
        <v>134</v>
      </c>
      <c r="F16" s="33">
        <v>46000.432893518497</v>
      </c>
      <c r="G16" s="2">
        <v>233</v>
      </c>
      <c r="H16" s="3" t="s">
        <v>91</v>
      </c>
      <c r="I16" s="4">
        <v>8800</v>
      </c>
      <c r="J16" s="3" t="s">
        <v>92</v>
      </c>
    </row>
    <row r="17" spans="2:14" ht="77.25" customHeight="1">
      <c r="B17" s="2">
        <f t="shared" si="0"/>
        <v>10</v>
      </c>
      <c r="C17" s="36" t="s">
        <v>40</v>
      </c>
      <c r="D17" s="30" t="s">
        <v>64</v>
      </c>
      <c r="E17" s="31" t="s">
        <v>135</v>
      </c>
      <c r="F17" s="33">
        <v>46000.4041782407</v>
      </c>
      <c r="G17" s="2">
        <v>211</v>
      </c>
      <c r="H17" s="3" t="s">
        <v>89</v>
      </c>
      <c r="I17" s="4">
        <v>650</v>
      </c>
      <c r="J17" s="3" t="s">
        <v>30</v>
      </c>
    </row>
    <row r="18" spans="2:14" ht="77.25" customHeight="1">
      <c r="B18" s="2">
        <f>B17+1</f>
        <v>11</v>
      </c>
      <c r="C18" s="35" t="s">
        <v>41</v>
      </c>
      <c r="D18" s="30" t="s">
        <v>17</v>
      </c>
      <c r="E18" s="29" t="s">
        <v>136</v>
      </c>
      <c r="F18" s="33">
        <v>46000.465729166703</v>
      </c>
      <c r="G18" s="2">
        <v>113</v>
      </c>
      <c r="H18" s="3" t="s">
        <v>24</v>
      </c>
      <c r="I18" s="4">
        <v>430</v>
      </c>
      <c r="J18" s="3" t="s">
        <v>93</v>
      </c>
    </row>
    <row r="19" spans="2:14" ht="77.25" customHeight="1">
      <c r="B19" s="2">
        <f t="shared" si="0"/>
        <v>12</v>
      </c>
      <c r="C19" s="36" t="s">
        <v>42</v>
      </c>
      <c r="D19" s="30" t="s">
        <v>17</v>
      </c>
      <c r="E19" s="29" t="s">
        <v>137</v>
      </c>
      <c r="F19" s="33">
        <v>46000.474479166704</v>
      </c>
      <c r="G19" s="2">
        <v>113</v>
      </c>
      <c r="H19" s="3" t="s">
        <v>24</v>
      </c>
      <c r="I19" s="4">
        <v>370</v>
      </c>
      <c r="J19" s="3" t="s">
        <v>94</v>
      </c>
    </row>
    <row r="20" spans="2:14" ht="77.25" customHeight="1">
      <c r="B20" s="2">
        <f t="shared" si="0"/>
        <v>13</v>
      </c>
      <c r="C20" s="36" t="s">
        <v>43</v>
      </c>
      <c r="D20" s="30" t="s">
        <v>66</v>
      </c>
      <c r="E20" s="1" t="s">
        <v>138</v>
      </c>
      <c r="F20" s="33">
        <v>46000.488692129598</v>
      </c>
      <c r="G20" s="5">
        <v>322</v>
      </c>
      <c r="H20" s="3" t="s">
        <v>95</v>
      </c>
      <c r="I20" s="4">
        <v>16760</v>
      </c>
      <c r="J20" s="3" t="s">
        <v>96</v>
      </c>
    </row>
    <row r="21" spans="2:14" ht="77.25" customHeight="1">
      <c r="B21" s="2">
        <f t="shared" si="0"/>
        <v>14</v>
      </c>
      <c r="C21" s="36" t="s">
        <v>44</v>
      </c>
      <c r="D21" s="30" t="s">
        <v>23</v>
      </c>
      <c r="E21" s="1" t="s">
        <v>139</v>
      </c>
      <c r="F21" s="33">
        <v>46000.5878703704</v>
      </c>
      <c r="G21" s="5">
        <v>165</v>
      </c>
      <c r="H21" s="3" t="s">
        <v>29</v>
      </c>
      <c r="I21" s="4">
        <v>24500</v>
      </c>
      <c r="J21" s="3" t="s">
        <v>97</v>
      </c>
    </row>
    <row r="22" spans="2:14" ht="77.25" customHeight="1">
      <c r="B22" s="2">
        <f t="shared" si="0"/>
        <v>15</v>
      </c>
      <c r="C22" s="36" t="s">
        <v>45</v>
      </c>
      <c r="D22" s="30" t="s">
        <v>67</v>
      </c>
      <c r="E22" s="1" t="s">
        <v>140</v>
      </c>
      <c r="F22" s="33">
        <v>46000.660914351902</v>
      </c>
      <c r="G22" s="2">
        <v>261</v>
      </c>
      <c r="H22" s="3" t="s">
        <v>98</v>
      </c>
      <c r="I22" s="4">
        <v>13772.4</v>
      </c>
      <c r="J22" s="3" t="s">
        <v>99</v>
      </c>
    </row>
    <row r="23" spans="2:14" ht="77.25" customHeight="1">
      <c r="B23" s="2">
        <f>B22+1</f>
        <v>16</v>
      </c>
      <c r="C23" s="36" t="s">
        <v>46</v>
      </c>
      <c r="D23" s="30" t="s">
        <v>64</v>
      </c>
      <c r="E23" s="1" t="s">
        <v>141</v>
      </c>
      <c r="F23" s="33">
        <v>46001.567361111098</v>
      </c>
      <c r="G23" s="5">
        <v>211</v>
      </c>
      <c r="H23" s="3" t="s">
        <v>89</v>
      </c>
      <c r="I23" s="4">
        <v>558</v>
      </c>
      <c r="J23" s="3" t="s">
        <v>100</v>
      </c>
    </row>
    <row r="24" spans="2:14" ht="77.25" customHeight="1">
      <c r="B24" s="2">
        <f t="shared" si="0"/>
        <v>17</v>
      </c>
      <c r="C24" s="36" t="s">
        <v>47</v>
      </c>
      <c r="D24" s="30" t="s">
        <v>22</v>
      </c>
      <c r="E24" s="1" t="s">
        <v>142</v>
      </c>
      <c r="F24" s="33">
        <v>46002.411307870403</v>
      </c>
      <c r="G24" s="2">
        <v>165</v>
      </c>
      <c r="H24" s="3" t="s">
        <v>28</v>
      </c>
      <c r="I24" s="4">
        <v>4220</v>
      </c>
      <c r="J24" s="3" t="s">
        <v>101</v>
      </c>
    </row>
    <row r="25" spans="2:14" ht="77.25" customHeight="1">
      <c r="B25" s="2">
        <f t="shared" si="0"/>
        <v>18</v>
      </c>
      <c r="C25" s="36" t="s">
        <v>48</v>
      </c>
      <c r="D25" s="30" t="s">
        <v>22</v>
      </c>
      <c r="E25" s="1" t="s">
        <v>143</v>
      </c>
      <c r="F25" s="33">
        <v>46002.444259259297</v>
      </c>
      <c r="G25" s="2">
        <v>298</v>
      </c>
      <c r="H25" s="3" t="s">
        <v>28</v>
      </c>
      <c r="I25" s="4">
        <v>11230</v>
      </c>
      <c r="J25" s="3" t="s">
        <v>102</v>
      </c>
    </row>
    <row r="26" spans="2:14" ht="77.25" customHeight="1">
      <c r="B26" s="2">
        <f t="shared" si="0"/>
        <v>19</v>
      </c>
      <c r="C26" s="36" t="s">
        <v>49</v>
      </c>
      <c r="D26" s="30" t="s">
        <v>68</v>
      </c>
      <c r="E26" s="1" t="s">
        <v>144</v>
      </c>
      <c r="F26" s="33">
        <v>46002.4612037037</v>
      </c>
      <c r="G26" s="2" t="s">
        <v>78</v>
      </c>
      <c r="H26" s="3" t="s">
        <v>103</v>
      </c>
      <c r="I26" s="4">
        <v>22823</v>
      </c>
      <c r="J26" s="3" t="s">
        <v>104</v>
      </c>
    </row>
    <row r="27" spans="2:14" ht="77.25" customHeight="1">
      <c r="B27" s="2">
        <f t="shared" si="0"/>
        <v>20</v>
      </c>
      <c r="C27" s="36" t="s">
        <v>50</v>
      </c>
      <c r="D27" s="30" t="s">
        <v>69</v>
      </c>
      <c r="E27" s="1" t="s">
        <v>145</v>
      </c>
      <c r="F27" s="33">
        <v>46002.509675925903</v>
      </c>
      <c r="G27" s="7">
        <v>267</v>
      </c>
      <c r="H27" s="3" t="s">
        <v>105</v>
      </c>
      <c r="I27" s="4">
        <v>365</v>
      </c>
      <c r="J27" s="3" t="s">
        <v>106</v>
      </c>
    </row>
    <row r="28" spans="2:14" ht="51">
      <c r="B28" s="2">
        <f t="shared" si="0"/>
        <v>21</v>
      </c>
      <c r="C28" s="36" t="s">
        <v>51</v>
      </c>
      <c r="D28" s="30" t="s">
        <v>70</v>
      </c>
      <c r="E28" s="1" t="s">
        <v>146</v>
      </c>
      <c r="F28" s="33">
        <v>46002.699710648201</v>
      </c>
      <c r="G28" s="5">
        <v>239</v>
      </c>
      <c r="H28" s="3" t="s">
        <v>107</v>
      </c>
      <c r="I28" s="4">
        <v>3398</v>
      </c>
      <c r="J28" s="3" t="s">
        <v>108</v>
      </c>
    </row>
    <row r="29" spans="2:14" ht="77.25" customHeight="1">
      <c r="B29" s="2">
        <f t="shared" si="0"/>
        <v>22</v>
      </c>
      <c r="C29" s="36" t="s">
        <v>52</v>
      </c>
      <c r="D29" s="30" t="s">
        <v>66</v>
      </c>
      <c r="E29" s="31" t="s">
        <v>147</v>
      </c>
      <c r="F29" s="33">
        <v>46002.715138888903</v>
      </c>
      <c r="G29" s="2">
        <v>162</v>
      </c>
      <c r="H29" s="3" t="s">
        <v>95</v>
      </c>
      <c r="I29" s="4">
        <v>9695.4</v>
      </c>
      <c r="J29" s="3" t="s">
        <v>109</v>
      </c>
      <c r="K29" s="25"/>
      <c r="L29" s="25"/>
      <c r="M29" s="25"/>
      <c r="N29" s="25"/>
    </row>
    <row r="30" spans="2:14" ht="77.25" customHeight="1">
      <c r="B30" s="2">
        <f t="shared" si="0"/>
        <v>23</v>
      </c>
      <c r="C30" s="36" t="s">
        <v>53</v>
      </c>
      <c r="D30" s="30" t="s">
        <v>71</v>
      </c>
      <c r="E30" s="1" t="s">
        <v>148</v>
      </c>
      <c r="F30" s="33">
        <v>46003.353738425903</v>
      </c>
      <c r="G30" s="2">
        <v>211</v>
      </c>
      <c r="H30" s="3" t="s">
        <v>110</v>
      </c>
      <c r="I30" s="4">
        <v>120</v>
      </c>
      <c r="J30" s="3" t="s">
        <v>111</v>
      </c>
    </row>
    <row r="31" spans="2:14" ht="77.25" customHeight="1">
      <c r="B31" s="2">
        <f t="shared" si="0"/>
        <v>24</v>
      </c>
      <c r="C31" s="36" t="s">
        <v>54</v>
      </c>
      <c r="D31" s="30" t="s">
        <v>72</v>
      </c>
      <c r="E31" s="1" t="s">
        <v>149</v>
      </c>
      <c r="F31" s="33">
        <v>46003.602291666699</v>
      </c>
      <c r="G31" s="5">
        <v>268</v>
      </c>
      <c r="H31" s="3" t="s">
        <v>112</v>
      </c>
      <c r="I31" s="4">
        <v>1744.82</v>
      </c>
      <c r="J31" s="3" t="s">
        <v>113</v>
      </c>
    </row>
    <row r="32" spans="2:14" ht="38.25">
      <c r="B32" s="2">
        <f t="shared" si="0"/>
        <v>25</v>
      </c>
      <c r="C32" s="36" t="s">
        <v>55</v>
      </c>
      <c r="D32" s="30" t="s">
        <v>73</v>
      </c>
      <c r="E32" s="31" t="s">
        <v>150</v>
      </c>
      <c r="F32" s="33">
        <v>46003.639803240701</v>
      </c>
      <c r="G32" s="5">
        <v>211</v>
      </c>
      <c r="H32" s="3" t="s">
        <v>114</v>
      </c>
      <c r="I32" s="4">
        <v>660</v>
      </c>
      <c r="J32" s="3" t="s">
        <v>115</v>
      </c>
    </row>
    <row r="33" spans="2:10" ht="77.25" customHeight="1">
      <c r="B33" s="2">
        <f t="shared" si="0"/>
        <v>26</v>
      </c>
      <c r="C33" s="36" t="s">
        <v>56</v>
      </c>
      <c r="D33" s="30" t="s">
        <v>74</v>
      </c>
      <c r="E33" s="1" t="s">
        <v>151</v>
      </c>
      <c r="F33" s="33">
        <v>46006.355995370403</v>
      </c>
      <c r="G33" s="2">
        <v>211</v>
      </c>
      <c r="H33" s="3" t="s">
        <v>116</v>
      </c>
      <c r="I33" s="4">
        <v>245</v>
      </c>
      <c r="J33" s="3" t="s">
        <v>117</v>
      </c>
    </row>
    <row r="34" spans="2:10" ht="77.25" customHeight="1">
      <c r="B34" s="2">
        <f t="shared" si="0"/>
        <v>27</v>
      </c>
      <c r="C34" s="36" t="s">
        <v>57</v>
      </c>
      <c r="D34" s="30" t="s">
        <v>75</v>
      </c>
      <c r="E34" s="1" t="s">
        <v>152</v>
      </c>
      <c r="F34" s="33">
        <v>46006.462881944397</v>
      </c>
      <c r="G34" s="5">
        <v>196</v>
      </c>
      <c r="H34" s="3" t="s">
        <v>118</v>
      </c>
      <c r="I34" s="4">
        <v>10070</v>
      </c>
      <c r="J34" s="3" t="s">
        <v>119</v>
      </c>
    </row>
    <row r="35" spans="2:10" ht="77.25" customHeight="1">
      <c r="B35" s="2">
        <f t="shared" si="0"/>
        <v>28</v>
      </c>
      <c r="C35" s="36" t="s">
        <v>58</v>
      </c>
      <c r="D35" s="30" t="s">
        <v>76</v>
      </c>
      <c r="E35" s="1" t="s">
        <v>153</v>
      </c>
      <c r="F35" s="33">
        <v>46006.507974537002</v>
      </c>
      <c r="G35" s="2">
        <v>169</v>
      </c>
      <c r="H35" s="3" t="s">
        <v>120</v>
      </c>
      <c r="I35" s="4">
        <v>2750</v>
      </c>
      <c r="J35" s="3" t="s">
        <v>121</v>
      </c>
    </row>
    <row r="36" spans="2:10" ht="77.25" customHeight="1">
      <c r="B36" s="2">
        <f t="shared" si="0"/>
        <v>29</v>
      </c>
      <c r="C36" s="36" t="s">
        <v>59</v>
      </c>
      <c r="D36" s="30" t="s">
        <v>77</v>
      </c>
      <c r="E36" s="1" t="s">
        <v>154</v>
      </c>
      <c r="F36" s="33">
        <v>46006.597094907404</v>
      </c>
      <c r="G36" s="2">
        <v>169</v>
      </c>
      <c r="H36" s="3" t="s">
        <v>122</v>
      </c>
      <c r="I36" s="4">
        <v>4100</v>
      </c>
      <c r="J36" s="3" t="s">
        <v>123</v>
      </c>
    </row>
    <row r="37" spans="2:10" ht="77.25" customHeight="1">
      <c r="B37" s="2">
        <f t="shared" si="0"/>
        <v>30</v>
      </c>
      <c r="C37" s="36" t="s">
        <v>60</v>
      </c>
      <c r="D37" s="30" t="s">
        <v>64</v>
      </c>
      <c r="E37" s="1" t="s">
        <v>155</v>
      </c>
      <c r="F37" s="33">
        <v>46006.7241319444</v>
      </c>
      <c r="G37" s="2">
        <v>211</v>
      </c>
      <c r="H37" s="3" t="s">
        <v>89</v>
      </c>
      <c r="I37" s="4">
        <v>1753.6</v>
      </c>
      <c r="J37" s="3" t="s">
        <v>124</v>
      </c>
    </row>
    <row r="38" spans="2:10" ht="77.25" customHeight="1">
      <c r="B38" s="2">
        <f t="shared" si="0"/>
        <v>31</v>
      </c>
      <c r="C38" s="36" t="s">
        <v>61</v>
      </c>
      <c r="D38" s="30" t="s">
        <v>64</v>
      </c>
      <c r="E38" s="1" t="s">
        <v>156</v>
      </c>
      <c r="F38" s="33">
        <v>46007.567222222198</v>
      </c>
      <c r="G38" s="2">
        <v>211</v>
      </c>
      <c r="H38" s="3" t="s">
        <v>89</v>
      </c>
      <c r="I38" s="4">
        <v>720</v>
      </c>
      <c r="J38" s="3" t="s">
        <v>125</v>
      </c>
    </row>
    <row r="39" spans="2:10">
      <c r="B39" s="8"/>
      <c r="C39" s="9"/>
      <c r="D39" s="9"/>
      <c r="E39" s="10"/>
      <c r="F39" s="11"/>
      <c r="G39" s="10"/>
      <c r="H39" s="12" t="s">
        <v>15</v>
      </c>
      <c r="I39" s="13">
        <f>SUM(I8:I38)</f>
        <v>178726.96</v>
      </c>
      <c r="J39" s="14"/>
    </row>
    <row r="40" spans="2:10">
      <c r="D40" s="26"/>
      <c r="H40" s="27"/>
      <c r="I40" s="15"/>
    </row>
    <row r="41" spans="2:10">
      <c r="G41" s="37"/>
      <c r="H41" s="37"/>
    </row>
    <row r="42" spans="2:10">
      <c r="G42" s="37"/>
      <c r="H42" s="37"/>
    </row>
    <row r="43" spans="2:10">
      <c r="G43" s="37"/>
      <c r="H43" s="37"/>
    </row>
    <row r="44" spans="2:10">
      <c r="G44" s="37"/>
      <c r="H44" s="37"/>
    </row>
    <row r="45" spans="2:10">
      <c r="B45" s="15" t="s">
        <v>12</v>
      </c>
      <c r="D45" s="26"/>
      <c r="F45" s="15" t="s">
        <v>13</v>
      </c>
      <c r="H45" s="27"/>
      <c r="I45" s="15"/>
      <c r="J45" s="15" t="s">
        <v>14</v>
      </c>
    </row>
    <row r="46" spans="2:10">
      <c r="G46" s="37"/>
      <c r="H46" s="37"/>
    </row>
  </sheetData>
  <mergeCells count="9">
    <mergeCell ref="G42:H42"/>
    <mergeCell ref="G43:H43"/>
    <mergeCell ref="G44:H44"/>
    <mergeCell ref="G46:H46"/>
    <mergeCell ref="C1:J1"/>
    <mergeCell ref="C2:J2"/>
    <mergeCell ref="C3:J3"/>
    <mergeCell ref="C4:J4"/>
    <mergeCell ref="G41:H41"/>
  </mergeCells>
  <phoneticPr fontId="2" type="noConversion"/>
  <pageMargins left="0.70866141732283472" right="0.70866141732283472" top="0.52" bottom="0.53" header="0.31496062992125984" footer="0.31496062992125984"/>
  <pageSetup scale="65"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2025-12-23T20:26:38Z</cp:lastPrinted>
  <dcterms:created xsi:type="dcterms:W3CDTF">2025-02-03T17:31:04Z</dcterms:created>
  <dcterms:modified xsi:type="dcterms:W3CDTF">2025-12-23T20:28:55Z</dcterms:modified>
</cp:coreProperties>
</file>