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ygnus\Administracion_interno\Jefatura de Compras\COMPRAS 2025\INFORMACIÓN PÚBLICA\10. OCTUBRE 2025\INFORMACIÓN PÚBLICA SEPTIEMBRE II\"/>
    </mc:Choice>
  </mc:AlternateContent>
  <xr:revisionPtr revIDLastSave="0" documentId="13_ncr:1_{0AD44668-BC1F-437C-A599-78260215D34D}" xr6:coauthVersionLast="47" xr6:coauthVersionMax="47" xr10:uidLastSave="{00000000-0000-0000-0000-000000000000}"/>
  <bookViews>
    <workbookView xWindow="-28920" yWindow="-90" windowWidth="29040" windowHeight="15720" xr2:uid="{B9C69F6A-D8F2-44DF-8304-FA97FCBBCC78}"/>
  </bookViews>
  <sheets>
    <sheet name="NPG OCTUBRE 2025" sheetId="1" r:id="rId1"/>
  </sheets>
  <definedNames>
    <definedName name="_xlnm._FilterDatabase" localSheetId="0" hidden="1">'NPG OCTUBRE 2025'!$C$7:$F$20</definedName>
    <definedName name="_xlnm.Print_Area" localSheetId="0">'NPG OCTUBRE 2025'!$A$1:$G$69</definedName>
    <definedName name="_xlnm.Print_Titles" localSheetId="0">'NPG OCTUBRE 2025'!$7:$7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F92" i="1"/>
  <c r="B20" i="1" l="1"/>
  <c r="B21" i="1" s="1"/>
  <c r="B22" i="1" s="1"/>
  <c r="B23" i="1" l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</calcChain>
</file>

<file path=xl/sharedStrings.xml><?xml version="1.0" encoding="utf-8"?>
<sst xmlns="http://schemas.openxmlformats.org/spreadsheetml/2006/main" count="103" uniqueCount="62">
  <si>
    <t>No.</t>
  </si>
  <si>
    <t>NIT</t>
  </si>
  <si>
    <t>RENGLÓN</t>
  </si>
  <si>
    <t>PROVEEDOR</t>
  </si>
  <si>
    <t>MONTO NPG</t>
  </si>
  <si>
    <t>TOTAL</t>
  </si>
  <si>
    <t xml:space="preserve">               Autorizado por:________________________________________</t>
  </si>
  <si>
    <t>Elaborado por:_____________________________</t>
  </si>
  <si>
    <t xml:space="preserve">      Revisado por: ____________________________________</t>
  </si>
  <si>
    <t>Autorizado por:__________________________________________</t>
  </si>
  <si>
    <t xml:space="preserve">      Revisado por: ______________________________</t>
  </si>
  <si>
    <t>COMPRAS Y CONTRATACIONES OCTUBRE 2025</t>
  </si>
  <si>
    <t>700141K</t>
  </si>
  <si>
    <t>214 / 219</t>
  </si>
  <si>
    <t>244 / 291</t>
  </si>
  <si>
    <t>211 / 261 / 264</t>
  </si>
  <si>
    <t>282 / 297</t>
  </si>
  <si>
    <t>ALMACEN EL TIGRE SOCIEDAD ANONIMA</t>
  </si>
  <si>
    <t>FERRETERIA EPA, SOCIEDAD ANONIMA</t>
  </si>
  <si>
    <t>FLORES,GONZALEZ,,VIVIAN,IVONNE</t>
  </si>
  <si>
    <t>DISTRIBUIDORA JALAPEÑA, SOCIEDAD ANONIMA</t>
  </si>
  <si>
    <t>PLATINO SOCIEDAD ANONIMA</t>
  </si>
  <si>
    <t>OFIEQUIPOS, SOCIEDAD ANÓNIMA</t>
  </si>
  <si>
    <t>PRICESMART (GUATEMALA), SOCIEDAD ANONIMA</t>
  </si>
  <si>
    <t>BATRES,YANI,,MARIA,LILY</t>
  </si>
  <si>
    <t>INTELAF, SOCIEDAD ANONIMA</t>
  </si>
  <si>
    <t>SERVICOMP DE GUATEMALA SOCIEDAD ANONIMA</t>
  </si>
  <si>
    <t>INVERSIONES R Y R, SOCIEDAD ANÓNIMA</t>
  </si>
  <si>
    <t>SOFTWARE PLUS, SOCIEDAD ANÓNIMA</t>
  </si>
  <si>
    <t>CORPORACION PETENERA DE TURISMO SOCIEDAD ANONIMA</t>
  </si>
  <si>
    <t>JOFRASELI, SOCIEDAD ANONIMA</t>
  </si>
  <si>
    <t>AROMATIZA, SOCIEDAD ANONIMA</t>
  </si>
  <si>
    <t>INKS &amp; TECHNOLOGY, SOCIEDAD ANONIMA</t>
  </si>
  <si>
    <t>MORAN,ALVAREZ,,LUIS,ROBERTO DE JESUS</t>
  </si>
  <si>
    <t>TOC,ORDOÑEZ,,MARIANO,MISAEL</t>
  </si>
  <si>
    <t>DE LEON,,,RUDY,ADELSON</t>
  </si>
  <si>
    <t>NUEVOS ALMACENES, SOCIEDAD ANONIMA</t>
  </si>
  <si>
    <t>MAZARIEGOS,VASQUEZ,,LETICIA,ELIZABET</t>
  </si>
  <si>
    <t>WAY,BETANCOURTH, PACHECO,CELESTE,CAROLINA</t>
  </si>
  <si>
    <t>TELNET SOCIEDAD ANONIMA</t>
  </si>
  <si>
    <t>GRUPO BC, SOCIEDAD ANONIMA</t>
  </si>
  <si>
    <t>VIVENDO, SOCIEDAD ANONIMA</t>
  </si>
  <si>
    <t>MULTIPRODUCTOS INTERNACIONALES, SOCIEDAD ANONIMA</t>
  </si>
  <si>
    <t>SUZUKI SOCIEDAD ANONIMA</t>
  </si>
  <si>
    <t>YAPE INVERSIONES, SOCIEDAD ANÓNIMA</t>
  </si>
  <si>
    <t>GUAJARDO,CARRASCO,,PABLO,ANTONIO</t>
  </si>
  <si>
    <t>BULUX,SAQUIC,,JOSÉ,ALENJANDRO</t>
  </si>
  <si>
    <t>TABIN,TIQUIRAN,,WALTER,ESTUARDO</t>
  </si>
  <si>
    <t>OD GUATEMALA Y COMPAÑIA LIMITADA</t>
  </si>
  <si>
    <t>DISTRIBUIDORA RG. SOCIEDAD ANONIMA</t>
  </si>
  <si>
    <t>TELECOMUNICACIONES DE GUATEMALA, SOCIEDAD ANONIMA</t>
  </si>
  <si>
    <t>CALDERON,CARRANZA,,MOISES,</t>
  </si>
  <si>
    <t>QUIROZ,GRAJEDA,,WENDY,YESENIA</t>
  </si>
  <si>
    <t>VENTAS UNIDAS, LIMITADA</t>
  </si>
  <si>
    <t>ZAPATERIAS COBAN, SOCIEDAD ANONIMA.</t>
  </si>
  <si>
    <t>LEPE,DIAZ,,RUDY,ABELARDO</t>
  </si>
  <si>
    <t>LUNA,ARIAS,,EUGENIO,</t>
  </si>
  <si>
    <t>TEJADA,RAMÍREZ,,BRANDON,EDUARDO</t>
  </si>
  <si>
    <t>CHÉ,SOCOY,,CESAR,GUILLERMO</t>
  </si>
  <si>
    <t>NOVEX, SOCIEDAD ANONIMA</t>
  </si>
  <si>
    <t>COFIÑO STAHL Y COMPAÑIA SOCIEDAD ANONIMA</t>
  </si>
  <si>
    <t>Elaborado por:_______________________________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</si>
</sst>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>
    <font>
      <sz val="11"/>
      <name val="Calibri"/>
    </font>
    <font>
      <sz val="11"/>
      <name val="Calibri"/>
      <family val="2"/>
    </font>
    <font>
      <b/>
      <sz val="14"/>
      <name val="Aptos"/>
      <family val="2"/>
    </font>
    <font>
      <sz val="11"/>
      <name val="Calibri"/>
      <family val="2"/>
    </font>
    <font>
      <b/>
      <sz val="12"/>
      <name val="Calibri"/>
      <family val="2"/>
    </font>
    <font>
      <sz val="11"/>
      <color theme="1"/>
      <name val="Abadi Extra Light"/>
      <family val="2"/>
    </font>
    <font>
      <b/>
      <sz val="18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44" fontId="3" fillId="0" borderId="0" xfId="1" applyFont="1" applyFill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center" wrapText="1"/>
    </xf>
    <xf numFmtId="164" fontId="0" fillId="0" borderId="0" xfId="0" applyNumberFormat="1"/>
    <xf numFmtId="164" fontId="0" fillId="0" borderId="4" xfId="0" applyNumberForma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44" fontId="7" fillId="0" borderId="4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/>
    <xf numFmtId="164" fontId="4" fillId="0" borderId="0" xfId="0" applyNumberFormat="1" applyFont="1" applyAlignment="1">
      <alignment horizontal="center" vertical="center" wrapText="1"/>
    </xf>
    <xf numFmtId="4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8" fillId="0" borderId="4" xfId="0" applyFont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44" fontId="7" fillId="0" borderId="4" xfId="0" applyNumberFormat="1" applyFont="1" applyFill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10">
    <dxf>
      <font>
        <sz val="10"/>
        <name val="Arial"/>
        <family val="2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10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4" formatCode="_-&quot;Q&quot;* #,##0.00_-;\-&quot;Q&quot;* #,##0.00_-;_-&quot;Q&quot;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NPG´S</a:t>
            </a:r>
            <a:r>
              <a:rPr lang="es-GT" baseline="0"/>
              <a:t> OCTUBRE</a:t>
            </a:r>
          </a:p>
        </c:rich>
      </c:tx>
      <c:layout>
        <c:manualLayout>
          <c:xMode val="edge"/>
          <c:yMode val="edge"/>
          <c:x val="0.4293321369549886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25522919745231282"/>
          <c:y val="0.37506573616327438"/>
          <c:w val="0.73833828597233209"/>
          <c:h val="0.35022341290522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'NPG OCTUBRE 2025'!$E$8:$E$91</c:f>
              <c:strCache>
                <c:ptCount val="84"/>
                <c:pt idx="0">
                  <c:v>ALMACEN EL TIGRE SOCIEDAD ANONIMA</c:v>
                </c:pt>
                <c:pt idx="1">
                  <c:v>FERRETERIA EPA, SOCIEDAD ANONIMA</c:v>
                </c:pt>
                <c:pt idx="2">
                  <c:v>FLORES,GONZALEZ,,VIVIAN,IVONNE</c:v>
                </c:pt>
                <c:pt idx="3">
                  <c:v>DISTRIBUIDORA JALAPEÑA, SOCIEDAD ANONIMA</c:v>
                </c:pt>
                <c:pt idx="4">
                  <c:v>PLATINO SOCIEDAD ANONIMA</c:v>
                </c:pt>
                <c:pt idx="5">
                  <c:v>OFIEQUIPOS, SOCIEDAD ANÓNIMA</c:v>
                </c:pt>
                <c:pt idx="6">
                  <c:v>PRICESMART (GUATEMALA), SOCIEDAD ANONIMA</c:v>
                </c:pt>
                <c:pt idx="7">
                  <c:v>BATRES,YANI,,MARIA,LILY</c:v>
                </c:pt>
                <c:pt idx="8">
                  <c:v>INTELAF, SOCIEDAD ANONIMA</c:v>
                </c:pt>
                <c:pt idx="9">
                  <c:v>BATRES,YANI,,MARIA,LILY</c:v>
                </c:pt>
                <c:pt idx="10">
                  <c:v>SERVICOMP DE GUATEMALA SOCIEDAD ANONIMA</c:v>
                </c:pt>
                <c:pt idx="11">
                  <c:v>INVERSIONES R Y R, SOCIEDAD ANÓNIMA</c:v>
                </c:pt>
                <c:pt idx="12">
                  <c:v>INVERSIONES R Y R, SOCIEDAD ANÓNIMA</c:v>
                </c:pt>
                <c:pt idx="13">
                  <c:v>INVERSIONES R Y R, SOCIEDAD ANÓNIMA</c:v>
                </c:pt>
                <c:pt idx="14">
                  <c:v>INVERSIONES R Y R, SOCIEDAD ANÓNIMA</c:v>
                </c:pt>
                <c:pt idx="15">
                  <c:v>SOFTWARE PLUS, SOCIEDAD ANÓNIMA</c:v>
                </c:pt>
                <c:pt idx="16">
                  <c:v>CORPORACION PETENERA DE TURISMO SOCIEDAD ANONIMA</c:v>
                </c:pt>
                <c:pt idx="17">
                  <c:v>DISTRIBUIDORA JALAPEÑA, SOCIEDAD ANONIMA</c:v>
                </c:pt>
                <c:pt idx="18">
                  <c:v>SERVICOMP DE GUATEMALA SOCIEDAD ANONIMA</c:v>
                </c:pt>
                <c:pt idx="19">
                  <c:v>JOFRASELI, SOCIEDAD ANONIMA</c:v>
                </c:pt>
                <c:pt idx="20">
                  <c:v>AROMATIZA, SOCIEDAD ANONIMA</c:v>
                </c:pt>
                <c:pt idx="21">
                  <c:v>INVERSIONES R Y R, SOCIEDAD ANÓNIMA</c:v>
                </c:pt>
                <c:pt idx="22">
                  <c:v>CORPORACION PETENERA DE TURISMO SOCIEDAD ANONIMA</c:v>
                </c:pt>
                <c:pt idx="23">
                  <c:v>CORPORACION PETENERA DE TURISMO SOCIEDAD ANONIMA</c:v>
                </c:pt>
                <c:pt idx="24">
                  <c:v>INKS &amp; TECHNOLOGY, SOCIEDAD ANONIMA</c:v>
                </c:pt>
                <c:pt idx="25">
                  <c:v>INKS &amp; TECHNOLOGY, SOCIEDAD ANONIMA</c:v>
                </c:pt>
                <c:pt idx="26">
                  <c:v>MORAN,ALVAREZ,,LUIS,ROBERTO DE JESUS</c:v>
                </c:pt>
                <c:pt idx="27">
                  <c:v>TOC,ORDOÑEZ,,MARIANO,MISAEL</c:v>
                </c:pt>
                <c:pt idx="28">
                  <c:v>DE LEON,,,RUDY,ADELSON</c:v>
                </c:pt>
                <c:pt idx="29">
                  <c:v>DE LEON,,,RUDY,ADELSON</c:v>
                </c:pt>
                <c:pt idx="30">
                  <c:v>NUEVOS ALMACENES, SOCIEDAD ANONIMA</c:v>
                </c:pt>
                <c:pt idx="31">
                  <c:v>DISTRIBUIDORA JALAPEÑA, SOCIEDAD ANONIMA</c:v>
                </c:pt>
                <c:pt idx="32">
                  <c:v>AROMATIZA, SOCIEDAD ANONIMA</c:v>
                </c:pt>
                <c:pt idx="33">
                  <c:v>MAZARIEGOS,VASQUEZ,,LETICIA,ELIZABET</c:v>
                </c:pt>
                <c:pt idx="34">
                  <c:v>MAZARIEGOS,VASQUEZ,,LETICIA,ELIZABET</c:v>
                </c:pt>
                <c:pt idx="35">
                  <c:v>WAY,BETANCOURTH, PACHECO,CELESTE,CAROLINA</c:v>
                </c:pt>
                <c:pt idx="36">
                  <c:v>TELNET SOCIEDAD ANONIMA</c:v>
                </c:pt>
                <c:pt idx="37">
                  <c:v>GRUPO BC, SOCIEDAD ANONIMA</c:v>
                </c:pt>
                <c:pt idx="38">
                  <c:v>DE LEON,,,RUDY,ADELSON</c:v>
                </c:pt>
                <c:pt idx="39">
                  <c:v>VIVENDO, SOCIEDAD ANONIMA</c:v>
                </c:pt>
                <c:pt idx="40">
                  <c:v>VIVENDO, SOCIEDAD ANONIMA</c:v>
                </c:pt>
                <c:pt idx="41">
                  <c:v>VIVENDO, SOCIEDAD ANONIMA</c:v>
                </c:pt>
                <c:pt idx="42">
                  <c:v>VIVENDO, SOCIEDAD ANONIMA</c:v>
                </c:pt>
                <c:pt idx="43">
                  <c:v>VIVENDO, SOCIEDAD ANONIMA</c:v>
                </c:pt>
                <c:pt idx="44">
                  <c:v>MULTIPRODUCTOS INTERNACIONALES, SOCIEDAD ANONIMA</c:v>
                </c:pt>
                <c:pt idx="45">
                  <c:v>SUZUKI SOCIEDAD ANONIMA</c:v>
                </c:pt>
                <c:pt idx="46">
                  <c:v>DE LEON,,,RUDY,ADELSON</c:v>
                </c:pt>
                <c:pt idx="47">
                  <c:v>YAPE INVERSIONES, SOCIEDAD ANÓNIMA</c:v>
                </c:pt>
                <c:pt idx="48">
                  <c:v>YAPE INVERSIONES, SOCIEDAD ANÓNIMA</c:v>
                </c:pt>
                <c:pt idx="49">
                  <c:v>GUAJARDO,CARRASCO,,PABLO,ANTONIO</c:v>
                </c:pt>
                <c:pt idx="50">
                  <c:v>GUAJARDO,CARRASCO,,PABLO,ANTONIO</c:v>
                </c:pt>
                <c:pt idx="51">
                  <c:v>BULUX,SAQUIC,,JOSÉ,ALENJANDRO</c:v>
                </c:pt>
                <c:pt idx="52">
                  <c:v>TABIN,TIQUIRAN,,WALTER,ESTUARDO</c:v>
                </c:pt>
                <c:pt idx="53">
                  <c:v>TABIN,TIQUIRAN,,WALTER,ESTUARDO</c:v>
                </c:pt>
                <c:pt idx="54">
                  <c:v>OD GUATEMALA Y COMPAÑIA LIMITADA</c:v>
                </c:pt>
                <c:pt idx="55">
                  <c:v>OD GUATEMALA Y COMPAÑIA LIMITADA</c:v>
                </c:pt>
                <c:pt idx="56">
                  <c:v>DISTRIBUIDORA RG. SOCIEDAD ANONIMA</c:v>
                </c:pt>
                <c:pt idx="57">
                  <c:v>DISTRIBUIDORA RG. SOCIEDAD ANONIMA</c:v>
                </c:pt>
                <c:pt idx="58">
                  <c:v>TELECOMUNICACIONES DE GUATEMALA, SOCIEDAD ANONIMA</c:v>
                </c:pt>
                <c:pt idx="59">
                  <c:v>TOC,ORDOÑEZ,,MARIANO,MISAEL</c:v>
                </c:pt>
                <c:pt idx="60">
                  <c:v>OFIEQUIPOS, SOCIEDAD ANÓNIMA</c:v>
                </c:pt>
                <c:pt idx="61">
                  <c:v>CALDERON,CARRANZA,,MOISES,</c:v>
                </c:pt>
                <c:pt idx="62">
                  <c:v>QUIROZ,GRAJEDA,,WENDY,YESENIA</c:v>
                </c:pt>
                <c:pt idx="63">
                  <c:v>DISTRIBUIDORA JALAPEÑA, SOCIEDAD ANONIMA</c:v>
                </c:pt>
                <c:pt idx="64">
                  <c:v>VENTAS UNIDAS, LIMITADA</c:v>
                </c:pt>
                <c:pt idx="65">
                  <c:v>ZAPATERIAS COBAN, SOCIEDAD ANONIMA.</c:v>
                </c:pt>
                <c:pt idx="66">
                  <c:v>LEPE,DIAZ,,RUDY,ABELARDO</c:v>
                </c:pt>
                <c:pt idx="67">
                  <c:v>TABIN,TIQUIRAN,,WALTER,ESTUARDO</c:v>
                </c:pt>
                <c:pt idx="68">
                  <c:v>LUNA,ARIAS,,EUGENIO,</c:v>
                </c:pt>
                <c:pt idx="69">
                  <c:v>LUNA,ARIAS,,EUGENIO,</c:v>
                </c:pt>
                <c:pt idx="70">
                  <c:v>TEJADA,RAMÍREZ,,BRANDON,EDUARDO</c:v>
                </c:pt>
                <c:pt idx="71">
                  <c:v>TEJADA,RAMÍREZ,,BRANDON,EDUARDO</c:v>
                </c:pt>
                <c:pt idx="72">
                  <c:v>TEJADA,RAMÍREZ,,BRANDON,EDUARDO</c:v>
                </c:pt>
                <c:pt idx="73">
                  <c:v>TEJADA,RAMÍREZ,,BRANDON,EDUARDO</c:v>
                </c:pt>
                <c:pt idx="74">
                  <c:v>CHÉ,SOCOY,,CESAR,GUILLERMO</c:v>
                </c:pt>
                <c:pt idx="75">
                  <c:v>LEPE,DIAZ,,RUDY,ABELARDO</c:v>
                </c:pt>
                <c:pt idx="76">
                  <c:v>LEPE,DIAZ,,RUDY,ABELARDO</c:v>
                </c:pt>
                <c:pt idx="77">
                  <c:v>MAZARIEGOS,VASQUEZ,,LETICIA,ELIZABET</c:v>
                </c:pt>
                <c:pt idx="78">
                  <c:v>NOVEX, SOCIEDAD ANONIMA</c:v>
                </c:pt>
                <c:pt idx="79">
                  <c:v>COFIÑO STAHL Y COMPAÑIA SOCIEDAD ANONIMA</c:v>
                </c:pt>
                <c:pt idx="80">
                  <c:v>VIVENDO, SOCIEDAD ANONIMA</c:v>
                </c:pt>
                <c:pt idx="81">
                  <c:v>CHÉ,SOCOY,,CESAR,GUILLERMO</c:v>
                </c:pt>
                <c:pt idx="82">
                  <c:v>LEPE,DIAZ,,RUDY,ABELARDO</c:v>
                </c:pt>
                <c:pt idx="83">
                  <c:v>NOVEX, SOCIEDAD ANONIMA</c:v>
                </c:pt>
              </c:strCache>
            </c:strRef>
          </c:cat>
          <c:val>
            <c:numRef>
              <c:f>'NPG OCTUBRE 2025'!$F$8:$F$91</c:f>
              <c:numCache>
                <c:formatCode>_("Q"* #,##0.00_);_("Q"* \(#,##0.00\);_("Q"* "-"??_);_(@_)</c:formatCode>
                <c:ptCount val="84"/>
                <c:pt idx="0">
                  <c:v>1038</c:v>
                </c:pt>
                <c:pt idx="1">
                  <c:v>451.95</c:v>
                </c:pt>
                <c:pt idx="2">
                  <c:v>119</c:v>
                </c:pt>
                <c:pt idx="3">
                  <c:v>225</c:v>
                </c:pt>
                <c:pt idx="4">
                  <c:v>576</c:v>
                </c:pt>
                <c:pt idx="5">
                  <c:v>890</c:v>
                </c:pt>
                <c:pt idx="6">
                  <c:v>479.6</c:v>
                </c:pt>
                <c:pt idx="7">
                  <c:v>24500</c:v>
                </c:pt>
                <c:pt idx="8">
                  <c:v>600</c:v>
                </c:pt>
                <c:pt idx="9">
                  <c:v>24500</c:v>
                </c:pt>
                <c:pt idx="10">
                  <c:v>4200</c:v>
                </c:pt>
                <c:pt idx="11">
                  <c:v>600</c:v>
                </c:pt>
                <c:pt idx="12">
                  <c:v>373.03</c:v>
                </c:pt>
                <c:pt idx="13">
                  <c:v>900</c:v>
                </c:pt>
                <c:pt idx="14">
                  <c:v>600</c:v>
                </c:pt>
                <c:pt idx="15">
                  <c:v>4600</c:v>
                </c:pt>
                <c:pt idx="16">
                  <c:v>16308</c:v>
                </c:pt>
                <c:pt idx="17">
                  <c:v>225</c:v>
                </c:pt>
                <c:pt idx="18">
                  <c:v>13600</c:v>
                </c:pt>
                <c:pt idx="19">
                  <c:v>30</c:v>
                </c:pt>
                <c:pt idx="20">
                  <c:v>1650</c:v>
                </c:pt>
                <c:pt idx="21">
                  <c:v>500</c:v>
                </c:pt>
                <c:pt idx="22">
                  <c:v>13950</c:v>
                </c:pt>
                <c:pt idx="23">
                  <c:v>2062.5</c:v>
                </c:pt>
                <c:pt idx="24">
                  <c:v>13938</c:v>
                </c:pt>
                <c:pt idx="25">
                  <c:v>15573</c:v>
                </c:pt>
                <c:pt idx="26">
                  <c:v>735</c:v>
                </c:pt>
                <c:pt idx="27">
                  <c:v>1013.7</c:v>
                </c:pt>
                <c:pt idx="28">
                  <c:v>35</c:v>
                </c:pt>
                <c:pt idx="29">
                  <c:v>35</c:v>
                </c:pt>
                <c:pt idx="30">
                  <c:v>854.99</c:v>
                </c:pt>
                <c:pt idx="31">
                  <c:v>225</c:v>
                </c:pt>
                <c:pt idx="32">
                  <c:v>150</c:v>
                </c:pt>
                <c:pt idx="33">
                  <c:v>49</c:v>
                </c:pt>
                <c:pt idx="34">
                  <c:v>39</c:v>
                </c:pt>
                <c:pt idx="35">
                  <c:v>1800</c:v>
                </c:pt>
                <c:pt idx="36">
                  <c:v>2085.0300000000002</c:v>
                </c:pt>
                <c:pt idx="37">
                  <c:v>3326.4</c:v>
                </c:pt>
                <c:pt idx="38">
                  <c:v>300</c:v>
                </c:pt>
                <c:pt idx="39">
                  <c:v>399</c:v>
                </c:pt>
                <c:pt idx="40">
                  <c:v>2899</c:v>
                </c:pt>
                <c:pt idx="41">
                  <c:v>5798</c:v>
                </c:pt>
                <c:pt idx="42">
                  <c:v>5728</c:v>
                </c:pt>
                <c:pt idx="43">
                  <c:v>2899</c:v>
                </c:pt>
                <c:pt idx="44">
                  <c:v>18950</c:v>
                </c:pt>
                <c:pt idx="45">
                  <c:v>16988</c:v>
                </c:pt>
                <c:pt idx="46">
                  <c:v>105</c:v>
                </c:pt>
                <c:pt idx="47">
                  <c:v>166</c:v>
                </c:pt>
                <c:pt idx="48">
                  <c:v>2495.6</c:v>
                </c:pt>
                <c:pt idx="49">
                  <c:v>185</c:v>
                </c:pt>
                <c:pt idx="50">
                  <c:v>215</c:v>
                </c:pt>
                <c:pt idx="51">
                  <c:v>50</c:v>
                </c:pt>
                <c:pt idx="52">
                  <c:v>3150</c:v>
                </c:pt>
                <c:pt idx="53">
                  <c:v>1800.4</c:v>
                </c:pt>
                <c:pt idx="54">
                  <c:v>393.8</c:v>
                </c:pt>
                <c:pt idx="55">
                  <c:v>3490</c:v>
                </c:pt>
                <c:pt idx="56">
                  <c:v>600</c:v>
                </c:pt>
                <c:pt idx="57">
                  <c:v>500</c:v>
                </c:pt>
                <c:pt idx="58">
                  <c:v>525</c:v>
                </c:pt>
                <c:pt idx="59">
                  <c:v>8500</c:v>
                </c:pt>
                <c:pt idx="60">
                  <c:v>2300</c:v>
                </c:pt>
                <c:pt idx="61">
                  <c:v>700</c:v>
                </c:pt>
                <c:pt idx="62">
                  <c:v>12425</c:v>
                </c:pt>
                <c:pt idx="63">
                  <c:v>225</c:v>
                </c:pt>
                <c:pt idx="64">
                  <c:v>2872</c:v>
                </c:pt>
                <c:pt idx="65">
                  <c:v>3741</c:v>
                </c:pt>
                <c:pt idx="66">
                  <c:v>7700</c:v>
                </c:pt>
                <c:pt idx="67">
                  <c:v>9184</c:v>
                </c:pt>
                <c:pt idx="68">
                  <c:v>3375</c:v>
                </c:pt>
                <c:pt idx="69">
                  <c:v>11000</c:v>
                </c:pt>
                <c:pt idx="70">
                  <c:v>11000</c:v>
                </c:pt>
                <c:pt idx="71">
                  <c:v>9520</c:v>
                </c:pt>
                <c:pt idx="72">
                  <c:v>24700</c:v>
                </c:pt>
                <c:pt idx="73">
                  <c:v>17300</c:v>
                </c:pt>
                <c:pt idx="74">
                  <c:v>23500</c:v>
                </c:pt>
                <c:pt idx="75">
                  <c:v>24499.55</c:v>
                </c:pt>
                <c:pt idx="76">
                  <c:v>7000</c:v>
                </c:pt>
                <c:pt idx="77">
                  <c:v>1400</c:v>
                </c:pt>
                <c:pt idx="78">
                  <c:v>1011.99</c:v>
                </c:pt>
                <c:pt idx="79">
                  <c:v>1715.11</c:v>
                </c:pt>
                <c:pt idx="80">
                  <c:v>1249</c:v>
                </c:pt>
                <c:pt idx="81">
                  <c:v>1860</c:v>
                </c:pt>
                <c:pt idx="82">
                  <c:v>12000</c:v>
                </c:pt>
                <c:pt idx="83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0-47A9-9742-E88FD1E9A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55439"/>
        <c:axId val="140555919"/>
      </c:barChart>
      <c:catAx>
        <c:axId val="14055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0555919"/>
        <c:crosses val="autoZero"/>
        <c:auto val="1"/>
        <c:lblAlgn val="ctr"/>
        <c:lblOffset val="100"/>
        <c:noMultiLvlLbl val="0"/>
      </c:catAx>
      <c:valAx>
        <c:axId val="14055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40555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landscape" horizontalDpi="-3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30481</xdr:rowOff>
    </xdr:from>
    <xdr:to>
      <xdr:col>4</xdr:col>
      <xdr:colOff>413075</xdr:colOff>
      <xdr:row>3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7A9DEF-608B-427D-A2A8-6C31B62D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64" y="30481"/>
          <a:ext cx="2889575" cy="101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100851</xdr:colOff>
      <xdr:row>5</xdr:row>
      <xdr:rowOff>246530</xdr:rowOff>
    </xdr:from>
    <xdr:to>
      <xdr:col>35</xdr:col>
      <xdr:colOff>235321</xdr:colOff>
      <xdr:row>45</xdr:row>
      <xdr:rowOff>168088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AF5BB1-AA95-0840-8016-44F23335C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502228</xdr:colOff>
      <xdr:row>0</xdr:row>
      <xdr:rowOff>17319</xdr:rowOff>
    </xdr:from>
    <xdr:to>
      <xdr:col>13</xdr:col>
      <xdr:colOff>361121</xdr:colOff>
      <xdr:row>3</xdr:row>
      <xdr:rowOff>98897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F03FA8-58A8-42E1-A2F0-37DFAB482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8364" y="17319"/>
          <a:ext cx="2889575" cy="101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5B8383-23C6-4657-8B8C-D181FF32C8FB}" name="Tabla1" displayName="Tabla1" ref="B7:F91" totalsRowShown="0" headerRowDxfId="9" dataDxfId="7" headerRowBorderDxfId="8" tableBorderDxfId="6" totalsRowBorderDxfId="5">
  <tableColumns count="5">
    <tableColumn id="1" xr3:uid="{4E944C2E-B317-40FC-8DAD-CFB38D2BFE0B}" name="No." dataDxfId="2"/>
    <tableColumn id="3" xr3:uid="{4164E51D-86AB-4D81-A5F0-357E8C48439D}" name="NIT" dataDxfId="0"/>
    <tableColumn id="6" xr3:uid="{00BF21AC-0D32-4541-9CC7-587C6C4AD8CD}" name="RENGLÓN" dataDxfId="1"/>
    <tableColumn id="7" xr3:uid="{F5F5918F-9980-40FE-BA69-3CBAE98DDDAF}" name="PROVEEDOR" dataDxfId="4"/>
    <tableColumn id="8" xr3:uid="{67232199-AF30-416A-B7D8-C15EEF953CDE}" name="MONTO NPG" dataDxfId="3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E4F4-3D5B-4761-A190-91B8BC7BADFA}">
  <sheetPr>
    <pageSetUpPr fitToPage="1"/>
  </sheetPr>
  <dimension ref="A1:AH121"/>
  <sheetViews>
    <sheetView showGridLines="0" tabSelected="1" zoomScale="85" zoomScaleNormal="85" zoomScaleSheetLayoutView="80" workbookViewId="0">
      <selection activeCell="G19" sqref="G19"/>
    </sheetView>
  </sheetViews>
  <sheetFormatPr baseColWidth="10" defaultColWidth="9.140625" defaultRowHeight="15"/>
  <cols>
    <col min="1" max="1" width="11" customWidth="1"/>
    <col min="2" max="2" width="6.7109375" customWidth="1"/>
    <col min="3" max="3" width="10.5703125" customWidth="1"/>
    <col min="4" max="4" width="19.7109375" customWidth="1"/>
    <col min="5" max="5" width="45.42578125" customWidth="1"/>
    <col min="6" max="7" width="20.85546875" style="14" customWidth="1"/>
  </cols>
  <sheetData>
    <row r="1" spans="2:34" ht="24" customHeight="1">
      <c r="B1" s="1"/>
      <c r="C1" s="33"/>
      <c r="D1" s="33"/>
      <c r="E1" s="33"/>
      <c r="F1" s="33"/>
      <c r="G1" s="26"/>
    </row>
    <row r="2" spans="2:34" ht="24" customHeight="1">
      <c r="B2" s="2"/>
      <c r="C2" s="33"/>
      <c r="D2" s="33"/>
      <c r="E2" s="33"/>
      <c r="F2" s="33"/>
      <c r="G2" s="26"/>
    </row>
    <row r="3" spans="2:34" ht="24" customHeight="1">
      <c r="B3" s="2"/>
      <c r="C3" s="33"/>
      <c r="D3" s="33"/>
      <c r="E3" s="33"/>
      <c r="F3" s="33"/>
      <c r="G3" s="26"/>
    </row>
    <row r="4" spans="2:34" ht="24" customHeight="1">
      <c r="B4" s="2"/>
      <c r="C4" s="33"/>
      <c r="D4" s="33"/>
      <c r="E4" s="33"/>
      <c r="F4" s="33"/>
      <c r="G4" s="26"/>
    </row>
    <row r="5" spans="2:34" ht="24" customHeight="1">
      <c r="B5" s="32" t="s">
        <v>11</v>
      </c>
      <c r="C5" s="32"/>
      <c r="D5" s="32"/>
      <c r="E5" s="32"/>
      <c r="F5" s="32"/>
      <c r="G5" s="25"/>
      <c r="H5" s="20"/>
      <c r="I5" s="32" t="s">
        <v>11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2:34" ht="18.75" customHeight="1">
      <c r="B6" s="2"/>
      <c r="C6" s="3"/>
      <c r="D6" s="4"/>
      <c r="E6" s="4"/>
      <c r="F6" s="5"/>
      <c r="G6" s="5"/>
    </row>
    <row r="7" spans="2:34" ht="34.5" customHeight="1">
      <c r="B7" s="6" t="s">
        <v>0</v>
      </c>
      <c r="C7" s="7" t="s">
        <v>1</v>
      </c>
      <c r="D7" s="7" t="s">
        <v>2</v>
      </c>
      <c r="E7" s="7" t="s">
        <v>3</v>
      </c>
      <c r="F7" s="8" t="s">
        <v>4</v>
      </c>
      <c r="G7" s="30"/>
    </row>
    <row r="8" spans="2:34">
      <c r="B8" s="9">
        <v>1</v>
      </c>
      <c r="C8" s="38">
        <v>3377091</v>
      </c>
      <c r="D8" s="17">
        <v>299</v>
      </c>
      <c r="E8" s="18" t="s">
        <v>17</v>
      </c>
      <c r="F8" s="19">
        <v>1038</v>
      </c>
      <c r="G8" s="31"/>
    </row>
    <row r="9" spans="2:34">
      <c r="B9" s="9">
        <v>2</v>
      </c>
      <c r="C9" s="38">
        <v>81766173</v>
      </c>
      <c r="D9" s="21" t="s">
        <v>13</v>
      </c>
      <c r="E9" s="18" t="s">
        <v>18</v>
      </c>
      <c r="F9" s="19">
        <v>451.95</v>
      </c>
      <c r="G9" s="31"/>
    </row>
    <row r="10" spans="2:34">
      <c r="B10" s="9">
        <v>3</v>
      </c>
      <c r="C10" s="38">
        <v>22482458</v>
      </c>
      <c r="D10" s="17">
        <v>247</v>
      </c>
      <c r="E10" s="18" t="s">
        <v>19</v>
      </c>
      <c r="F10" s="19">
        <v>119</v>
      </c>
      <c r="G10" s="31"/>
    </row>
    <row r="11" spans="2:34">
      <c r="B11" s="9">
        <v>4</v>
      </c>
      <c r="C11" s="38">
        <v>3306224</v>
      </c>
      <c r="D11" s="17">
        <v>211</v>
      </c>
      <c r="E11" s="18" t="s">
        <v>20</v>
      </c>
      <c r="F11" s="19">
        <v>225</v>
      </c>
      <c r="G11" s="31"/>
    </row>
    <row r="12" spans="2:34">
      <c r="B12" s="9">
        <v>5</v>
      </c>
      <c r="C12" s="34" t="s">
        <v>12</v>
      </c>
      <c r="D12" s="17">
        <v>241</v>
      </c>
      <c r="E12" s="18" t="s">
        <v>21</v>
      </c>
      <c r="F12" s="19">
        <v>576</v>
      </c>
      <c r="G12" s="31"/>
    </row>
    <row r="13" spans="2:34">
      <c r="B13" s="9">
        <v>6</v>
      </c>
      <c r="C13" s="38">
        <v>120306573</v>
      </c>
      <c r="D13" s="17">
        <v>322</v>
      </c>
      <c r="E13" s="18" t="s">
        <v>22</v>
      </c>
      <c r="F13" s="19">
        <v>890</v>
      </c>
      <c r="G13" s="31"/>
    </row>
    <row r="14" spans="2:34">
      <c r="B14" s="9">
        <v>7</v>
      </c>
      <c r="C14" s="38">
        <v>14940450</v>
      </c>
      <c r="D14" s="17">
        <v>211</v>
      </c>
      <c r="E14" s="18" t="s">
        <v>23</v>
      </c>
      <c r="F14" s="19">
        <v>479.6</v>
      </c>
      <c r="G14" s="31"/>
    </row>
    <row r="15" spans="2:34">
      <c r="B15" s="9">
        <v>8</v>
      </c>
      <c r="C15" s="38">
        <v>18324479</v>
      </c>
      <c r="D15" s="17">
        <v>322</v>
      </c>
      <c r="E15" s="18" t="s">
        <v>24</v>
      </c>
      <c r="F15" s="19">
        <v>24500</v>
      </c>
      <c r="G15" s="31"/>
    </row>
    <row r="16" spans="2:34">
      <c r="B16" s="9">
        <v>9</v>
      </c>
      <c r="C16" s="38">
        <v>5382076</v>
      </c>
      <c r="D16" s="17">
        <v>267</v>
      </c>
      <c r="E16" s="18" t="s">
        <v>25</v>
      </c>
      <c r="F16" s="19">
        <v>600</v>
      </c>
      <c r="G16" s="31"/>
    </row>
    <row r="17" spans="2:9">
      <c r="B17" s="9">
        <v>10</v>
      </c>
      <c r="C17" s="38">
        <v>18324479</v>
      </c>
      <c r="D17" s="17">
        <v>322</v>
      </c>
      <c r="E17" s="18" t="s">
        <v>24</v>
      </c>
      <c r="F17" s="19">
        <v>24500</v>
      </c>
      <c r="G17" s="31"/>
    </row>
    <row r="18" spans="2:9">
      <c r="B18" s="9">
        <v>11</v>
      </c>
      <c r="C18" s="38">
        <v>37391917</v>
      </c>
      <c r="D18" s="17">
        <v>168</v>
      </c>
      <c r="E18" s="18" t="s">
        <v>26</v>
      </c>
      <c r="F18" s="19">
        <v>4200</v>
      </c>
      <c r="G18" s="31"/>
    </row>
    <row r="19" spans="2:9">
      <c r="B19" s="9">
        <v>12</v>
      </c>
      <c r="C19" s="38">
        <v>120164949</v>
      </c>
      <c r="D19" s="17">
        <v>211</v>
      </c>
      <c r="E19" s="18" t="s">
        <v>27</v>
      </c>
      <c r="F19" s="19">
        <v>600</v>
      </c>
      <c r="G19" s="31"/>
    </row>
    <row r="20" spans="2:9">
      <c r="B20" s="9">
        <f>B19+1</f>
        <v>13</v>
      </c>
      <c r="C20" s="38">
        <v>120164949</v>
      </c>
      <c r="D20" s="17">
        <v>211</v>
      </c>
      <c r="E20" s="18" t="s">
        <v>27</v>
      </c>
      <c r="F20" s="19">
        <v>373.03</v>
      </c>
      <c r="G20" s="31"/>
    </row>
    <row r="21" spans="2:9">
      <c r="B21" s="9">
        <f t="shared" ref="B21:B44" si="0">B20+1</f>
        <v>14</v>
      </c>
      <c r="C21" s="38">
        <v>120164949</v>
      </c>
      <c r="D21" s="21">
        <v>211</v>
      </c>
      <c r="E21" s="18" t="s">
        <v>27</v>
      </c>
      <c r="F21" s="19">
        <v>900</v>
      </c>
      <c r="G21" s="31"/>
    </row>
    <row r="22" spans="2:9">
      <c r="B22" s="9">
        <f t="shared" si="0"/>
        <v>15</v>
      </c>
      <c r="C22" s="38">
        <v>120164949</v>
      </c>
      <c r="D22" s="17">
        <v>211</v>
      </c>
      <c r="E22" s="18" t="s">
        <v>27</v>
      </c>
      <c r="F22" s="19">
        <v>600</v>
      </c>
      <c r="G22" s="31"/>
    </row>
    <row r="23" spans="2:9">
      <c r="B23" s="9">
        <f t="shared" si="0"/>
        <v>16</v>
      </c>
      <c r="C23" s="38">
        <v>120271397</v>
      </c>
      <c r="D23" s="17">
        <v>199</v>
      </c>
      <c r="E23" s="18" t="s">
        <v>28</v>
      </c>
      <c r="F23" s="19">
        <v>4600</v>
      </c>
      <c r="G23" s="31"/>
    </row>
    <row r="24" spans="2:9" ht="25.5">
      <c r="B24" s="9">
        <f t="shared" si="0"/>
        <v>17</v>
      </c>
      <c r="C24" s="38">
        <v>16896963</v>
      </c>
      <c r="D24" s="17">
        <v>196</v>
      </c>
      <c r="E24" s="18" t="s">
        <v>29</v>
      </c>
      <c r="F24" s="19">
        <v>16308</v>
      </c>
      <c r="G24" s="31"/>
    </row>
    <row r="25" spans="2:9">
      <c r="B25" s="9">
        <f t="shared" si="0"/>
        <v>18</v>
      </c>
      <c r="C25" s="38">
        <v>3306224</v>
      </c>
      <c r="D25" s="17">
        <v>211</v>
      </c>
      <c r="E25" s="18" t="s">
        <v>20</v>
      </c>
      <c r="F25" s="19">
        <v>225</v>
      </c>
      <c r="G25" s="31"/>
    </row>
    <row r="26" spans="2:9">
      <c r="B26" s="9">
        <f t="shared" si="0"/>
        <v>19</v>
      </c>
      <c r="C26" s="38">
        <v>37391917</v>
      </c>
      <c r="D26" s="17">
        <v>168</v>
      </c>
      <c r="E26" s="18" t="s">
        <v>26</v>
      </c>
      <c r="F26" s="19">
        <v>13600</v>
      </c>
      <c r="G26" s="31"/>
    </row>
    <row r="27" spans="2:9">
      <c r="B27" s="9">
        <f t="shared" si="0"/>
        <v>20</v>
      </c>
      <c r="C27" s="38">
        <v>36238082</v>
      </c>
      <c r="D27" s="17">
        <v>199</v>
      </c>
      <c r="E27" s="18" t="s">
        <v>30</v>
      </c>
      <c r="F27" s="19">
        <v>30</v>
      </c>
      <c r="G27" s="31"/>
    </row>
    <row r="28" spans="2:9">
      <c r="B28" s="9">
        <f t="shared" si="0"/>
        <v>21</v>
      </c>
      <c r="C28" s="38">
        <v>69738033</v>
      </c>
      <c r="D28" s="22">
        <v>199</v>
      </c>
      <c r="E28" s="18" t="s">
        <v>31</v>
      </c>
      <c r="F28" s="19">
        <v>1650</v>
      </c>
      <c r="G28" s="31"/>
    </row>
    <row r="29" spans="2:9">
      <c r="B29" s="9">
        <f t="shared" si="0"/>
        <v>22</v>
      </c>
      <c r="C29" s="38">
        <v>120164949</v>
      </c>
      <c r="D29" s="17">
        <v>211</v>
      </c>
      <c r="E29" s="18" t="s">
        <v>27</v>
      </c>
      <c r="F29" s="19">
        <v>500</v>
      </c>
      <c r="G29" s="31"/>
      <c r="H29" s="13"/>
      <c r="I29" s="13"/>
    </row>
    <row r="30" spans="2:9" ht="25.5">
      <c r="B30" s="9">
        <f t="shared" si="0"/>
        <v>23</v>
      </c>
      <c r="C30" s="38">
        <v>16896963</v>
      </c>
      <c r="D30" s="17">
        <v>141</v>
      </c>
      <c r="E30" s="18" t="s">
        <v>29</v>
      </c>
      <c r="F30" s="19">
        <v>13950</v>
      </c>
      <c r="G30" s="31"/>
    </row>
    <row r="31" spans="2:9" ht="25.5">
      <c r="B31" s="9">
        <f t="shared" si="0"/>
        <v>24</v>
      </c>
      <c r="C31" s="38">
        <v>16896963</v>
      </c>
      <c r="D31" s="17">
        <v>211</v>
      </c>
      <c r="E31" s="18" t="s">
        <v>29</v>
      </c>
      <c r="F31" s="19">
        <v>2062.5</v>
      </c>
      <c r="G31" s="31"/>
    </row>
    <row r="32" spans="2:9">
      <c r="B32" s="9">
        <f t="shared" si="0"/>
        <v>25</v>
      </c>
      <c r="C32" s="38">
        <v>57914788</v>
      </c>
      <c r="D32" s="21">
        <v>158</v>
      </c>
      <c r="E32" s="18" t="s">
        <v>32</v>
      </c>
      <c r="F32" s="19">
        <v>13938</v>
      </c>
      <c r="G32" s="31"/>
    </row>
    <row r="33" spans="2:7">
      <c r="B33" s="9">
        <f t="shared" si="0"/>
        <v>26</v>
      </c>
      <c r="C33" s="38">
        <v>57914788</v>
      </c>
      <c r="D33" s="17">
        <v>158</v>
      </c>
      <c r="E33" s="18" t="s">
        <v>32</v>
      </c>
      <c r="F33" s="19">
        <v>15573</v>
      </c>
      <c r="G33" s="31"/>
    </row>
    <row r="34" spans="2:7">
      <c r="B34" s="9">
        <f t="shared" si="0"/>
        <v>27</v>
      </c>
      <c r="C34" s="38">
        <v>77145704</v>
      </c>
      <c r="D34" s="17">
        <v>211</v>
      </c>
      <c r="E34" s="18" t="s">
        <v>33</v>
      </c>
      <c r="F34" s="19">
        <v>735</v>
      </c>
      <c r="G34" s="31"/>
    </row>
    <row r="35" spans="2:7">
      <c r="B35" s="9">
        <f t="shared" si="0"/>
        <v>28</v>
      </c>
      <c r="C35" s="38">
        <v>107054884</v>
      </c>
      <c r="D35" s="21">
        <v>291</v>
      </c>
      <c r="E35" s="18" t="s">
        <v>34</v>
      </c>
      <c r="F35" s="19">
        <v>1013.7</v>
      </c>
      <c r="G35" s="31"/>
    </row>
    <row r="36" spans="2:7">
      <c r="B36" s="9">
        <f t="shared" si="0"/>
        <v>29</v>
      </c>
      <c r="C36" s="38">
        <v>27051145</v>
      </c>
      <c r="D36" s="17">
        <v>291</v>
      </c>
      <c r="E36" s="18" t="s">
        <v>35</v>
      </c>
      <c r="F36" s="19">
        <v>35</v>
      </c>
      <c r="G36" s="31"/>
    </row>
    <row r="37" spans="2:7">
      <c r="B37" s="9">
        <f t="shared" si="0"/>
        <v>30</v>
      </c>
      <c r="C37" s="38">
        <v>27051145</v>
      </c>
      <c r="D37" s="17">
        <v>291</v>
      </c>
      <c r="E37" s="18" t="s">
        <v>35</v>
      </c>
      <c r="F37" s="19">
        <v>35</v>
      </c>
      <c r="G37" s="31"/>
    </row>
    <row r="38" spans="2:7">
      <c r="B38" s="9">
        <f t="shared" si="0"/>
        <v>31</v>
      </c>
      <c r="C38" s="38">
        <v>32375913</v>
      </c>
      <c r="D38" s="21">
        <v>232</v>
      </c>
      <c r="E38" s="18" t="s">
        <v>36</v>
      </c>
      <c r="F38" s="19">
        <v>854.99</v>
      </c>
      <c r="G38" s="31"/>
    </row>
    <row r="39" spans="2:7">
      <c r="B39" s="9">
        <f t="shared" si="0"/>
        <v>32</v>
      </c>
      <c r="C39" s="38">
        <v>3306224</v>
      </c>
      <c r="D39" s="17">
        <v>211</v>
      </c>
      <c r="E39" s="18" t="s">
        <v>20</v>
      </c>
      <c r="F39" s="19">
        <v>225</v>
      </c>
      <c r="G39" s="31"/>
    </row>
    <row r="40" spans="2:7">
      <c r="B40" s="9">
        <f t="shared" si="0"/>
        <v>33</v>
      </c>
      <c r="C40" s="38">
        <v>69738033</v>
      </c>
      <c r="D40" s="17">
        <v>199</v>
      </c>
      <c r="E40" s="18" t="s">
        <v>31</v>
      </c>
      <c r="F40" s="19">
        <v>150</v>
      </c>
      <c r="G40" s="31"/>
    </row>
    <row r="41" spans="2:7">
      <c r="B41" s="9">
        <f t="shared" si="0"/>
        <v>34</v>
      </c>
      <c r="C41" s="38">
        <v>8330999</v>
      </c>
      <c r="D41" s="17">
        <v>211</v>
      </c>
      <c r="E41" s="18" t="s">
        <v>37</v>
      </c>
      <c r="F41" s="19">
        <v>49</v>
      </c>
      <c r="G41" s="31"/>
    </row>
    <row r="42" spans="2:7">
      <c r="B42" s="9">
        <f t="shared" si="0"/>
        <v>35</v>
      </c>
      <c r="C42" s="38">
        <v>8330999</v>
      </c>
      <c r="D42" s="17">
        <v>211</v>
      </c>
      <c r="E42" s="18" t="s">
        <v>37</v>
      </c>
      <c r="F42" s="19">
        <v>39</v>
      </c>
      <c r="G42" s="31"/>
    </row>
    <row r="43" spans="2:7">
      <c r="B43" s="9">
        <f t="shared" si="0"/>
        <v>36</v>
      </c>
      <c r="C43" s="38">
        <v>9779574</v>
      </c>
      <c r="D43" s="21">
        <v>199</v>
      </c>
      <c r="E43" s="18" t="s">
        <v>38</v>
      </c>
      <c r="F43" s="19">
        <v>1800</v>
      </c>
      <c r="G43" s="31"/>
    </row>
    <row r="44" spans="2:7">
      <c r="B44" s="9">
        <f t="shared" si="0"/>
        <v>37</v>
      </c>
      <c r="C44" s="38">
        <v>22325700</v>
      </c>
      <c r="D44" s="17">
        <v>329</v>
      </c>
      <c r="E44" s="18" t="s">
        <v>39</v>
      </c>
      <c r="F44" s="19">
        <v>2085.0300000000002</v>
      </c>
      <c r="G44" s="31"/>
    </row>
    <row r="45" spans="2:7">
      <c r="B45" s="9">
        <f>B44+1</f>
        <v>38</v>
      </c>
      <c r="C45" s="38">
        <v>26358980</v>
      </c>
      <c r="D45" s="17">
        <v>211</v>
      </c>
      <c r="E45" s="18" t="s">
        <v>40</v>
      </c>
      <c r="F45" s="19">
        <v>3326.4</v>
      </c>
      <c r="G45" s="31"/>
    </row>
    <row r="46" spans="2:7">
      <c r="B46" s="9">
        <f t="shared" ref="B46:B91" si="1">B45+1</f>
        <v>39</v>
      </c>
      <c r="C46" s="38">
        <v>27051145</v>
      </c>
      <c r="D46" s="17">
        <v>122</v>
      </c>
      <c r="E46" s="16" t="s">
        <v>35</v>
      </c>
      <c r="F46" s="19">
        <v>300</v>
      </c>
      <c r="G46" s="31"/>
    </row>
    <row r="47" spans="2:7">
      <c r="B47" s="9">
        <f t="shared" si="1"/>
        <v>40</v>
      </c>
      <c r="C47" s="38">
        <v>348805</v>
      </c>
      <c r="D47" s="17">
        <v>296</v>
      </c>
      <c r="E47" s="18" t="s">
        <v>41</v>
      </c>
      <c r="F47" s="19">
        <v>399</v>
      </c>
      <c r="G47" s="31"/>
    </row>
    <row r="48" spans="2:7">
      <c r="B48" s="9">
        <f t="shared" si="1"/>
        <v>41</v>
      </c>
      <c r="C48" s="38">
        <v>348805</v>
      </c>
      <c r="D48" s="17">
        <v>329</v>
      </c>
      <c r="E48" s="18" t="s">
        <v>41</v>
      </c>
      <c r="F48" s="19">
        <v>2899</v>
      </c>
      <c r="G48" s="31"/>
    </row>
    <row r="49" spans="2:25">
      <c r="B49" s="9">
        <f t="shared" si="1"/>
        <v>42</v>
      </c>
      <c r="C49" s="38">
        <v>348805</v>
      </c>
      <c r="D49" s="17">
        <v>329</v>
      </c>
      <c r="E49" s="16" t="s">
        <v>41</v>
      </c>
      <c r="F49" s="19">
        <v>5798</v>
      </c>
      <c r="G49" s="31"/>
    </row>
    <row r="50" spans="2:25">
      <c r="B50" s="9">
        <f t="shared" si="1"/>
        <v>43</v>
      </c>
      <c r="C50" s="38">
        <v>348805</v>
      </c>
      <c r="D50" s="17">
        <v>329</v>
      </c>
      <c r="E50" s="16" t="s">
        <v>41</v>
      </c>
      <c r="F50" s="19">
        <v>5728</v>
      </c>
      <c r="G50" s="31"/>
    </row>
    <row r="51" spans="2:25">
      <c r="B51" s="9">
        <f t="shared" si="1"/>
        <v>44</v>
      </c>
      <c r="C51" s="38">
        <v>348805</v>
      </c>
      <c r="D51" s="17">
        <v>329</v>
      </c>
      <c r="E51" s="16" t="s">
        <v>41</v>
      </c>
      <c r="F51" s="19">
        <v>2899</v>
      </c>
      <c r="G51" s="31"/>
    </row>
    <row r="52" spans="2:25">
      <c r="B52" s="9">
        <f t="shared" si="1"/>
        <v>45</v>
      </c>
      <c r="C52" s="38">
        <v>65827120</v>
      </c>
      <c r="D52" s="17">
        <v>285</v>
      </c>
      <c r="E52" s="16" t="s">
        <v>42</v>
      </c>
      <c r="F52" s="19">
        <v>18950</v>
      </c>
      <c r="G52" s="31"/>
      <c r="L52" s="27" t="s">
        <v>7</v>
      </c>
      <c r="M52" s="27"/>
      <c r="N52" s="28"/>
      <c r="P52" s="27"/>
      <c r="Q52" s="27"/>
      <c r="R52" s="27" t="s">
        <v>8</v>
      </c>
      <c r="Y52" s="12" t="s">
        <v>6</v>
      </c>
    </row>
    <row r="53" spans="2:25">
      <c r="B53" s="9">
        <f t="shared" si="1"/>
        <v>46</v>
      </c>
      <c r="C53" s="38">
        <v>1198416</v>
      </c>
      <c r="D53" s="17">
        <v>325</v>
      </c>
      <c r="E53" s="16" t="s">
        <v>43</v>
      </c>
      <c r="F53" s="19">
        <v>16988</v>
      </c>
      <c r="G53" s="31"/>
    </row>
    <row r="54" spans="2:25">
      <c r="B54" s="9">
        <f t="shared" si="1"/>
        <v>47</v>
      </c>
      <c r="C54" s="38">
        <v>27051145</v>
      </c>
      <c r="D54" s="17">
        <v>291</v>
      </c>
      <c r="E54" s="16" t="s">
        <v>35</v>
      </c>
      <c r="F54" s="19">
        <v>105</v>
      </c>
      <c r="G54" s="31"/>
    </row>
    <row r="55" spans="2:25">
      <c r="B55" s="9">
        <f t="shared" si="1"/>
        <v>48</v>
      </c>
      <c r="C55" s="38">
        <v>115815341</v>
      </c>
      <c r="D55" s="17">
        <v>241</v>
      </c>
      <c r="E55" s="16" t="s">
        <v>44</v>
      </c>
      <c r="F55" s="19">
        <v>166</v>
      </c>
      <c r="G55" s="31"/>
    </row>
    <row r="56" spans="2:25">
      <c r="B56" s="9">
        <f t="shared" si="1"/>
        <v>49</v>
      </c>
      <c r="C56" s="38">
        <v>115815341</v>
      </c>
      <c r="D56" s="17" t="s">
        <v>14</v>
      </c>
      <c r="E56" s="16" t="s">
        <v>44</v>
      </c>
      <c r="F56" s="19">
        <v>2495.6</v>
      </c>
      <c r="G56" s="31"/>
    </row>
    <row r="57" spans="2:25">
      <c r="B57" s="9">
        <f t="shared" si="1"/>
        <v>50</v>
      </c>
      <c r="C57" s="38">
        <v>2329557</v>
      </c>
      <c r="D57" s="17">
        <v>113</v>
      </c>
      <c r="E57" s="16" t="s">
        <v>45</v>
      </c>
      <c r="F57" s="19">
        <v>185</v>
      </c>
      <c r="G57" s="31"/>
    </row>
    <row r="58" spans="2:25">
      <c r="B58" s="9">
        <f t="shared" si="1"/>
        <v>51</v>
      </c>
      <c r="C58" s="38">
        <v>2329557</v>
      </c>
      <c r="D58" s="17">
        <v>113</v>
      </c>
      <c r="E58" s="16" t="s">
        <v>45</v>
      </c>
      <c r="F58" s="19">
        <v>215</v>
      </c>
      <c r="G58" s="31"/>
    </row>
    <row r="59" spans="2:25">
      <c r="B59" s="9">
        <f t="shared" si="1"/>
        <v>52</v>
      </c>
      <c r="C59" s="38">
        <v>370767292</v>
      </c>
      <c r="D59" s="17">
        <v>199</v>
      </c>
      <c r="E59" s="16" t="s">
        <v>46</v>
      </c>
      <c r="F59" s="19">
        <v>50</v>
      </c>
      <c r="G59" s="31"/>
    </row>
    <row r="60" spans="2:25">
      <c r="B60" s="9">
        <f t="shared" si="1"/>
        <v>53</v>
      </c>
      <c r="C60" s="38">
        <v>49595059</v>
      </c>
      <c r="D60" s="17">
        <v>268</v>
      </c>
      <c r="E60" s="16" t="s">
        <v>47</v>
      </c>
      <c r="F60" s="19">
        <v>3150</v>
      </c>
      <c r="G60" s="31"/>
    </row>
    <row r="61" spans="2:25">
      <c r="B61" s="9">
        <f t="shared" si="1"/>
        <v>54</v>
      </c>
      <c r="C61" s="38">
        <v>49595059</v>
      </c>
      <c r="D61" s="17" t="s">
        <v>15</v>
      </c>
      <c r="E61" s="16" t="s">
        <v>47</v>
      </c>
      <c r="F61" s="19">
        <v>1800.4</v>
      </c>
      <c r="G61" s="31"/>
    </row>
    <row r="62" spans="2:25">
      <c r="B62" s="9">
        <f t="shared" si="1"/>
        <v>55</v>
      </c>
      <c r="C62" s="38">
        <v>55905412</v>
      </c>
      <c r="D62" s="17">
        <v>291</v>
      </c>
      <c r="E62" s="16" t="s">
        <v>48</v>
      </c>
      <c r="F62" s="19">
        <v>393.8</v>
      </c>
      <c r="G62" s="31"/>
    </row>
    <row r="63" spans="2:25">
      <c r="B63" s="9">
        <f t="shared" si="1"/>
        <v>56</v>
      </c>
      <c r="C63" s="38">
        <v>55905412</v>
      </c>
      <c r="D63" s="17">
        <v>241</v>
      </c>
      <c r="E63" s="16" t="s">
        <v>48</v>
      </c>
      <c r="F63" s="19">
        <v>3490</v>
      </c>
      <c r="G63" s="31"/>
    </row>
    <row r="64" spans="2:25">
      <c r="B64" s="9">
        <f t="shared" si="1"/>
        <v>57</v>
      </c>
      <c r="C64" s="38">
        <v>83041907</v>
      </c>
      <c r="D64" s="35">
        <v>211</v>
      </c>
      <c r="E64" s="36" t="s">
        <v>49</v>
      </c>
      <c r="F64" s="37">
        <v>600</v>
      </c>
      <c r="G64" s="24"/>
    </row>
    <row r="65" spans="1:10">
      <c r="B65" s="9">
        <f t="shared" si="1"/>
        <v>58</v>
      </c>
      <c r="C65" s="38">
        <v>83041907</v>
      </c>
      <c r="D65" s="35">
        <v>211</v>
      </c>
      <c r="E65" s="36" t="s">
        <v>49</v>
      </c>
      <c r="F65" s="37">
        <v>500</v>
      </c>
      <c r="G65" s="24"/>
    </row>
    <row r="66" spans="1:10">
      <c r="B66" s="9">
        <f t="shared" si="1"/>
        <v>59</v>
      </c>
      <c r="C66" s="38">
        <v>9929290</v>
      </c>
      <c r="D66" s="35">
        <v>113</v>
      </c>
      <c r="E66" s="36" t="s">
        <v>50</v>
      </c>
      <c r="F66" s="37">
        <v>525</v>
      </c>
      <c r="G66" s="24"/>
    </row>
    <row r="67" spans="1:10">
      <c r="B67" s="9">
        <f t="shared" si="1"/>
        <v>60</v>
      </c>
      <c r="C67" s="38">
        <v>107054884</v>
      </c>
      <c r="D67" s="35">
        <v>211</v>
      </c>
      <c r="E67" s="36" t="s">
        <v>34</v>
      </c>
      <c r="F67" s="37">
        <v>8500</v>
      </c>
    </row>
    <row r="68" spans="1:10">
      <c r="A68" s="27"/>
      <c r="B68" s="9">
        <f t="shared" si="1"/>
        <v>61</v>
      </c>
      <c r="C68" s="38">
        <v>120306573</v>
      </c>
      <c r="D68" s="35">
        <v>329</v>
      </c>
      <c r="E68" s="36" t="s">
        <v>22</v>
      </c>
      <c r="F68" s="37">
        <v>2300</v>
      </c>
      <c r="H68" s="27"/>
      <c r="I68" s="29"/>
      <c r="J68" s="27"/>
    </row>
    <row r="69" spans="1:10">
      <c r="B69" s="9">
        <f t="shared" si="1"/>
        <v>62</v>
      </c>
      <c r="C69" s="38">
        <v>19689012</v>
      </c>
      <c r="D69" s="35">
        <v>155</v>
      </c>
      <c r="E69" s="36" t="s">
        <v>51</v>
      </c>
      <c r="F69" s="37">
        <v>700</v>
      </c>
      <c r="G69" s="12"/>
    </row>
    <row r="70" spans="1:10">
      <c r="B70" s="9">
        <f t="shared" si="1"/>
        <v>63</v>
      </c>
      <c r="C70" s="38">
        <v>20114842</v>
      </c>
      <c r="D70" s="35">
        <v>196</v>
      </c>
      <c r="E70" s="36" t="s">
        <v>52</v>
      </c>
      <c r="F70" s="37">
        <v>12425</v>
      </c>
      <c r="G70" s="12"/>
    </row>
    <row r="71" spans="1:10">
      <c r="B71" s="9">
        <f t="shared" si="1"/>
        <v>64</v>
      </c>
      <c r="C71" s="38">
        <v>3306224</v>
      </c>
      <c r="D71" s="35">
        <v>211</v>
      </c>
      <c r="E71" s="36" t="s">
        <v>20</v>
      </c>
      <c r="F71" s="37">
        <v>225</v>
      </c>
      <c r="G71" s="12"/>
    </row>
    <row r="72" spans="1:10">
      <c r="B72" s="9">
        <f t="shared" si="1"/>
        <v>65</v>
      </c>
      <c r="C72" s="38">
        <v>3401502</v>
      </c>
      <c r="D72" s="35">
        <v>233</v>
      </c>
      <c r="E72" s="36" t="s">
        <v>53</v>
      </c>
      <c r="F72" s="37">
        <v>2872</v>
      </c>
      <c r="G72" s="12"/>
    </row>
    <row r="73" spans="1:10">
      <c r="B73" s="9">
        <f t="shared" si="1"/>
        <v>66</v>
      </c>
      <c r="C73" s="38">
        <v>42242584</v>
      </c>
      <c r="D73" s="35">
        <v>233</v>
      </c>
      <c r="E73" s="36" t="s">
        <v>54</v>
      </c>
      <c r="F73" s="37">
        <v>3741</v>
      </c>
      <c r="G73" s="12"/>
    </row>
    <row r="74" spans="1:10">
      <c r="B74" s="9">
        <f t="shared" si="1"/>
        <v>67</v>
      </c>
      <c r="C74" s="38">
        <v>46840966</v>
      </c>
      <c r="D74" s="35">
        <v>171</v>
      </c>
      <c r="E74" s="36" t="s">
        <v>55</v>
      </c>
      <c r="F74" s="37">
        <v>7700</v>
      </c>
      <c r="G74" s="12"/>
    </row>
    <row r="75" spans="1:10">
      <c r="B75" s="9">
        <f t="shared" si="1"/>
        <v>68</v>
      </c>
      <c r="C75" s="38">
        <v>49595059</v>
      </c>
      <c r="D75" s="35">
        <v>211</v>
      </c>
      <c r="E75" s="36" t="s">
        <v>47</v>
      </c>
      <c r="F75" s="37">
        <v>9184</v>
      </c>
    </row>
    <row r="76" spans="1:10">
      <c r="B76" s="9">
        <f t="shared" si="1"/>
        <v>69</v>
      </c>
      <c r="C76" s="38">
        <v>6064787</v>
      </c>
      <c r="D76" s="35">
        <v>233</v>
      </c>
      <c r="E76" s="36" t="s">
        <v>56</v>
      </c>
      <c r="F76" s="37">
        <v>3375</v>
      </c>
    </row>
    <row r="77" spans="1:10">
      <c r="B77" s="9">
        <f t="shared" si="1"/>
        <v>70</v>
      </c>
      <c r="C77" s="38">
        <v>6064787</v>
      </c>
      <c r="D77" s="35">
        <v>233</v>
      </c>
      <c r="E77" s="36" t="s">
        <v>56</v>
      </c>
      <c r="F77" s="37">
        <v>11000</v>
      </c>
    </row>
    <row r="78" spans="1:10">
      <c r="B78" s="9">
        <f t="shared" si="1"/>
        <v>71</v>
      </c>
      <c r="C78" s="38">
        <v>95939628</v>
      </c>
      <c r="D78" s="35">
        <v>329</v>
      </c>
      <c r="E78" s="36" t="s">
        <v>57</v>
      </c>
      <c r="F78" s="37">
        <v>11000</v>
      </c>
    </row>
    <row r="79" spans="1:10">
      <c r="B79" s="9">
        <f t="shared" si="1"/>
        <v>72</v>
      </c>
      <c r="C79" s="38">
        <v>95939628</v>
      </c>
      <c r="D79" s="35">
        <v>329</v>
      </c>
      <c r="E79" s="36" t="s">
        <v>57</v>
      </c>
      <c r="F79" s="37">
        <v>9520</v>
      </c>
    </row>
    <row r="80" spans="1:10">
      <c r="B80" s="9">
        <f t="shared" si="1"/>
        <v>73</v>
      </c>
      <c r="C80" s="38">
        <v>95939628</v>
      </c>
      <c r="D80" s="35">
        <v>329</v>
      </c>
      <c r="E80" s="36" t="s">
        <v>57</v>
      </c>
      <c r="F80" s="37">
        <v>24700</v>
      </c>
    </row>
    <row r="81" spans="2:7">
      <c r="B81" s="9">
        <f t="shared" si="1"/>
        <v>74</v>
      </c>
      <c r="C81" s="38">
        <v>95939628</v>
      </c>
      <c r="D81" s="35">
        <v>174</v>
      </c>
      <c r="E81" s="36" t="s">
        <v>57</v>
      </c>
      <c r="F81" s="37">
        <v>17300</v>
      </c>
    </row>
    <row r="82" spans="2:7">
      <c r="B82" s="9">
        <f t="shared" si="1"/>
        <v>75</v>
      </c>
      <c r="C82" s="38">
        <v>35847786</v>
      </c>
      <c r="D82" s="35">
        <v>174</v>
      </c>
      <c r="E82" s="36" t="s">
        <v>58</v>
      </c>
      <c r="F82" s="37">
        <v>23500</v>
      </c>
    </row>
    <row r="83" spans="2:7">
      <c r="B83" s="9">
        <f t="shared" si="1"/>
        <v>76</v>
      </c>
      <c r="C83" s="38">
        <v>46840966</v>
      </c>
      <c r="D83" s="35">
        <v>284</v>
      </c>
      <c r="E83" s="36" t="s">
        <v>55</v>
      </c>
      <c r="F83" s="37">
        <v>24499.55</v>
      </c>
    </row>
    <row r="84" spans="2:7">
      <c r="B84" s="9">
        <f t="shared" si="1"/>
        <v>77</v>
      </c>
      <c r="C84" s="38">
        <v>46840966</v>
      </c>
      <c r="D84" s="35">
        <v>284</v>
      </c>
      <c r="E84" s="36" t="s">
        <v>55</v>
      </c>
      <c r="F84" s="37">
        <v>7000</v>
      </c>
    </row>
    <row r="85" spans="2:7">
      <c r="B85" s="9">
        <f t="shared" si="1"/>
        <v>78</v>
      </c>
      <c r="C85" s="38">
        <v>8330999</v>
      </c>
      <c r="D85" s="35">
        <v>211</v>
      </c>
      <c r="E85" s="36" t="s">
        <v>37</v>
      </c>
      <c r="F85" s="37">
        <v>1400</v>
      </c>
    </row>
    <row r="86" spans="2:7">
      <c r="B86" s="9">
        <f t="shared" si="1"/>
        <v>79</v>
      </c>
      <c r="C86" s="38">
        <v>25917579</v>
      </c>
      <c r="D86" s="35">
        <v>329</v>
      </c>
      <c r="E86" s="36" t="s">
        <v>59</v>
      </c>
      <c r="F86" s="37">
        <v>1011.99</v>
      </c>
    </row>
    <row r="87" spans="2:7">
      <c r="B87" s="9">
        <f t="shared" si="1"/>
        <v>80</v>
      </c>
      <c r="C87" s="38">
        <v>332917</v>
      </c>
      <c r="D87" s="35">
        <v>298</v>
      </c>
      <c r="E87" s="36" t="s">
        <v>60</v>
      </c>
      <c r="F87" s="37">
        <v>1715.11</v>
      </c>
    </row>
    <row r="88" spans="2:7">
      <c r="B88" s="9">
        <f t="shared" si="1"/>
        <v>81</v>
      </c>
      <c r="C88" s="38">
        <v>348805</v>
      </c>
      <c r="D88" s="35">
        <v>329</v>
      </c>
      <c r="E88" s="36" t="s">
        <v>41</v>
      </c>
      <c r="F88" s="37">
        <v>1249</v>
      </c>
    </row>
    <row r="89" spans="2:7">
      <c r="B89" s="9">
        <f t="shared" si="1"/>
        <v>82</v>
      </c>
      <c r="C89" s="38">
        <v>35847786</v>
      </c>
      <c r="D89" s="35" t="s">
        <v>16</v>
      </c>
      <c r="E89" s="36" t="s">
        <v>58</v>
      </c>
      <c r="F89" s="37">
        <v>1860</v>
      </c>
    </row>
    <row r="90" spans="2:7">
      <c r="B90" s="9">
        <f t="shared" si="1"/>
        <v>83</v>
      </c>
      <c r="C90" s="38">
        <v>46840966</v>
      </c>
      <c r="D90" s="35">
        <v>171</v>
      </c>
      <c r="E90" s="36" t="s">
        <v>55</v>
      </c>
      <c r="F90" s="37">
        <v>12000</v>
      </c>
    </row>
    <row r="91" spans="2:7">
      <c r="B91" s="9">
        <f t="shared" si="1"/>
        <v>84</v>
      </c>
      <c r="C91" s="38">
        <v>25917579</v>
      </c>
      <c r="D91" s="35">
        <v>268</v>
      </c>
      <c r="E91" s="36" t="s">
        <v>59</v>
      </c>
      <c r="F91" s="37">
        <v>1800</v>
      </c>
    </row>
    <row r="92" spans="2:7" ht="15.75">
      <c r="E92" s="10" t="s">
        <v>5</v>
      </c>
      <c r="F92" s="15">
        <f>SUM(F8:F91)</f>
        <v>421051.64999999997</v>
      </c>
      <c r="G92" s="12"/>
    </row>
    <row r="93" spans="2:7" ht="15.75">
      <c r="E93" s="23"/>
      <c r="F93" s="24"/>
      <c r="G93"/>
    </row>
    <row r="94" spans="2:7" ht="15.75">
      <c r="E94" s="23"/>
      <c r="F94" s="24"/>
    </row>
    <row r="96" spans="2:7">
      <c r="B96" s="27" t="s">
        <v>61</v>
      </c>
      <c r="C96" s="27"/>
      <c r="D96" s="28"/>
      <c r="E96" s="27" t="s">
        <v>10</v>
      </c>
      <c r="F96" s="27" t="s">
        <v>9</v>
      </c>
    </row>
    <row r="97" spans="3:6">
      <c r="C97" s="11"/>
      <c r="D97" s="12"/>
      <c r="E97" s="12"/>
      <c r="F97" s="12"/>
    </row>
    <row r="98" spans="3:6">
      <c r="C98" s="11"/>
      <c r="D98" s="12"/>
      <c r="E98" s="12"/>
      <c r="F98" s="12"/>
    </row>
    <row r="99" spans="3:6">
      <c r="C99" s="11"/>
      <c r="D99" s="12"/>
      <c r="E99" s="12"/>
      <c r="F99" s="12"/>
    </row>
    <row r="100" spans="3:6">
      <c r="C100" s="11"/>
      <c r="D100" s="12"/>
      <c r="E100" s="12"/>
      <c r="F100" s="12"/>
    </row>
    <row r="101" spans="3:6">
      <c r="C101" s="11"/>
      <c r="D101" s="12"/>
      <c r="E101" s="12"/>
      <c r="F101" s="12"/>
    </row>
    <row r="102" spans="3:6">
      <c r="C102" s="11"/>
      <c r="D102" s="12"/>
      <c r="E102" s="12"/>
      <c r="F102" s="12"/>
    </row>
    <row r="120" spans="3:6">
      <c r="C120" s="11"/>
      <c r="D120" s="12"/>
      <c r="E120" s="12"/>
      <c r="F120" s="12"/>
    </row>
    <row r="121" spans="3:6">
      <c r="F121"/>
    </row>
  </sheetData>
  <mergeCells count="6">
    <mergeCell ref="I5:AH5"/>
    <mergeCell ref="C1:F1"/>
    <mergeCell ref="C2:F2"/>
    <mergeCell ref="C3:F3"/>
    <mergeCell ref="C4:F4"/>
    <mergeCell ref="B5:F5"/>
  </mergeCells>
  <printOptions horizontalCentered="1"/>
  <pageMargins left="0.70866141732283472" right="0.70866141732283472" top="0.51181102362204722" bottom="0.51181102362204722" header="0.31496062992125984" footer="0.31496062992125984"/>
  <pageSetup scale="64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NPG OCTUBRE 2025</vt:lpstr>
      <vt:lpstr>'NPG OCTUBRE 2025'!Área_de_impresión</vt:lpstr>
      <vt:lpstr>'NPG 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Nicolás Godínez Martínez</dc:creator>
  <cp:lastModifiedBy>Andrea Celeste Loarca Velarde</cp:lastModifiedBy>
  <cp:lastPrinted>2025-10-02T20:49:24Z</cp:lastPrinted>
  <dcterms:created xsi:type="dcterms:W3CDTF">2025-02-03T17:31:04Z</dcterms:created>
  <dcterms:modified xsi:type="dcterms:W3CDTF">2025-11-04T17:46:47Z</dcterms:modified>
</cp:coreProperties>
</file>