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Octubre/Información Artículo 10-11 LAIP/Numeral 4/Personal011/"/>
    </mc:Choice>
  </mc:AlternateContent>
  <xr:revisionPtr revIDLastSave="241" documentId="8_{02DA09F6-B312-40E1-8525-D335E9E31CC9}" xr6:coauthVersionLast="47" xr6:coauthVersionMax="47" xr10:uidLastSave="{6F2D0FB3-AF12-426A-88CD-FA1CED1F9744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K28" i="1"/>
  <c r="J28" i="1"/>
  <c r="K7" i="1"/>
  <c r="J7" i="1"/>
  <c r="I7" i="1"/>
  <c r="H7" i="1"/>
  <c r="G7" i="1"/>
  <c r="L30" i="1" l="1"/>
  <c r="L8" i="1"/>
  <c r="L7" i="1"/>
  <c r="L42" i="1" l="1"/>
  <c r="K32" i="1"/>
  <c r="J32" i="1"/>
  <c r="K38" i="1"/>
  <c r="J38" i="1"/>
  <c r="J40" i="1" l="1"/>
  <c r="K40" i="1"/>
  <c r="L44" i="1"/>
  <c r="L38" i="1"/>
  <c r="L40" i="1" l="1"/>
  <c r="L43" i="1"/>
  <c r="K18" i="1" l="1"/>
  <c r="J18" i="1"/>
  <c r="H18" i="1"/>
  <c r="G18" i="1"/>
  <c r="L35" i="1" l="1"/>
  <c r="L29" i="1"/>
  <c r="L4" i="1"/>
  <c r="L6" i="1"/>
  <c r="L14" i="1"/>
  <c r="L21" i="1"/>
  <c r="L25" i="1"/>
  <c r="L27" i="1"/>
  <c r="L31" i="1"/>
  <c r="L34" i="1"/>
  <c r="L36" i="1"/>
  <c r="L41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26" i="1" l="1"/>
  <c r="L16" i="1"/>
  <c r="L17" i="1"/>
  <c r="L9" i="1"/>
  <c r="L20" i="1"/>
  <c r="L2" i="1"/>
  <c r="L18" i="1"/>
  <c r="K3" i="1"/>
  <c r="H3" i="1"/>
  <c r="G3" i="1"/>
  <c r="L3" i="1" l="1"/>
  <c r="K23" i="1"/>
  <c r="J23" i="1"/>
  <c r="H23" i="1"/>
  <c r="G23" i="1"/>
  <c r="K37" i="1"/>
  <c r="J37" i="1"/>
  <c r="H37" i="1"/>
  <c r="G37" i="1"/>
  <c r="L28" i="1"/>
  <c r="K24" i="1"/>
  <c r="J24" i="1"/>
  <c r="H24" i="1"/>
  <c r="G24" i="1"/>
  <c r="L23" i="1" l="1"/>
  <c r="L37" i="1"/>
  <c r="L24" i="1"/>
  <c r="K39" i="1"/>
  <c r="J39" i="1"/>
  <c r="H39" i="1"/>
  <c r="G39" i="1"/>
  <c r="L39" i="1" l="1"/>
  <c r="K5" i="1" l="1"/>
  <c r="J5" i="1"/>
  <c r="H5" i="1"/>
  <c r="G5" i="1"/>
  <c r="L5" i="1" l="1"/>
  <c r="K33" i="1" l="1"/>
  <c r="J33" i="1"/>
  <c r="G33" i="1"/>
  <c r="L32" i="1"/>
  <c r="K22" i="1"/>
  <c r="J22" i="1"/>
  <c r="G22" i="1"/>
  <c r="K19" i="1"/>
  <c r="J19" i="1"/>
  <c r="G19" i="1"/>
  <c r="K15" i="1"/>
  <c r="G15" i="1"/>
  <c r="L15" i="1" s="1"/>
  <c r="K13" i="1"/>
  <c r="J13" i="1"/>
  <c r="G13" i="1"/>
  <c r="K12" i="1"/>
  <c r="J12" i="1"/>
  <c r="G12" i="1"/>
  <c r="K11" i="1"/>
  <c r="J11" i="1"/>
  <c r="G11" i="1"/>
  <c r="K10" i="1"/>
  <c r="J10" i="1"/>
  <c r="G10" i="1"/>
  <c r="L11" i="1" l="1"/>
  <c r="L12" i="1"/>
  <c r="L22" i="1"/>
  <c r="L19" i="1"/>
  <c r="L13" i="1"/>
  <c r="L33" i="1"/>
  <c r="L10" i="1"/>
</calcChain>
</file>

<file path=xl/sharedStrings.xml><?xml version="1.0" encoding="utf-8"?>
<sst xmlns="http://schemas.openxmlformats.org/spreadsheetml/2006/main" count="230" uniqueCount="116">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</sst>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topLeftCell="A2" zoomScale="73" zoomScaleNormal="115" zoomScaleSheetLayoutView="78" zoomScalePageLayoutView="73" workbookViewId="0">
      <selection activeCell="A2" sqref="A2:A44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61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89</v>
      </c>
      <c r="C2" s="5" t="s">
        <v>14</v>
      </c>
      <c r="D2" s="6" t="s">
        <v>15</v>
      </c>
      <c r="E2" s="6" t="s">
        <v>16</v>
      </c>
      <c r="F2" s="6" t="s">
        <v>62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90</v>
      </c>
      <c r="C3" s="8" t="s">
        <v>14</v>
      </c>
      <c r="D3" s="6" t="s">
        <v>17</v>
      </c>
      <c r="E3" s="6" t="s">
        <v>18</v>
      </c>
      <c r="F3" s="6" t="s">
        <v>62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1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70</v>
      </c>
      <c r="F4" s="6" t="s">
        <v>62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84</v>
      </c>
      <c r="C5" s="8" t="s">
        <v>14</v>
      </c>
      <c r="D5" s="6" t="s">
        <v>22</v>
      </c>
      <c r="E5" s="6" t="s">
        <v>71</v>
      </c>
      <c r="F5" s="6" t="s">
        <v>72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74</v>
      </c>
      <c r="C6" s="8" t="s">
        <v>14</v>
      </c>
      <c r="D6" s="6" t="s">
        <v>23</v>
      </c>
      <c r="E6" s="6" t="s">
        <v>24</v>
      </c>
      <c r="F6" s="6" t="s">
        <v>63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107</v>
      </c>
      <c r="C7" s="8" t="s">
        <v>14</v>
      </c>
      <c r="D7" s="6" t="s">
        <v>23</v>
      </c>
      <c r="E7" s="6" t="s">
        <v>102</v>
      </c>
      <c r="F7" s="6" t="s">
        <v>63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109</v>
      </c>
      <c r="C8" s="8" t="s">
        <v>14</v>
      </c>
      <c r="D8" s="6" t="s">
        <v>23</v>
      </c>
      <c r="E8" s="6" t="s">
        <v>110</v>
      </c>
      <c r="F8" s="6" t="s">
        <v>63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91</v>
      </c>
      <c r="C9" s="8" t="s">
        <v>14</v>
      </c>
      <c r="D9" s="6" t="s">
        <v>23</v>
      </c>
      <c r="E9" s="6" t="s">
        <v>25</v>
      </c>
      <c r="F9" s="6" t="s">
        <v>63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26</v>
      </c>
      <c r="C10" s="8" t="s">
        <v>14</v>
      </c>
      <c r="D10" s="6" t="s">
        <v>20</v>
      </c>
      <c r="E10" s="6" t="s">
        <v>27</v>
      </c>
      <c r="F10" s="6" t="s">
        <v>64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28</v>
      </c>
      <c r="C11" s="9" t="s">
        <v>14</v>
      </c>
      <c r="D11" s="6" t="s">
        <v>20</v>
      </c>
      <c r="E11" s="10" t="s">
        <v>29</v>
      </c>
      <c r="F11" s="6" t="s">
        <v>65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48" x14ac:dyDescent="0.25">
      <c r="A12" s="3">
        <v>11</v>
      </c>
      <c r="B12" s="4" t="s">
        <v>114</v>
      </c>
      <c r="C12" s="8" t="s">
        <v>14</v>
      </c>
      <c r="D12" s="6" t="s">
        <v>20</v>
      </c>
      <c r="E12" s="6" t="s">
        <v>30</v>
      </c>
      <c r="F12" s="6" t="s">
        <v>65</v>
      </c>
      <c r="G12" s="7">
        <f>3757</f>
        <v>3757</v>
      </c>
      <c r="H12" s="7">
        <v>1800</v>
      </c>
      <c r="I12" s="7">
        <v>0</v>
      </c>
      <c r="J12" s="7">
        <f>1800</f>
        <v>1800</v>
      </c>
      <c r="K12" s="7">
        <f>250</f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31</v>
      </c>
      <c r="C13" s="8" t="s">
        <v>14</v>
      </c>
      <c r="D13" s="6" t="s">
        <v>23</v>
      </c>
      <c r="E13" s="6" t="s">
        <v>32</v>
      </c>
      <c r="F13" s="6" t="s">
        <v>65</v>
      </c>
      <c r="G13" s="7">
        <f>6759</f>
        <v>6759</v>
      </c>
      <c r="H13" s="7">
        <v>2000</v>
      </c>
      <c r="I13" s="7">
        <v>0</v>
      </c>
      <c r="J13" s="7">
        <f>2000</f>
        <v>2000</v>
      </c>
      <c r="K13" s="7">
        <f>250</f>
        <v>250</v>
      </c>
      <c r="L13" s="7">
        <f t="shared" si="0"/>
        <v>11009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73</v>
      </c>
      <c r="C14" s="8" t="s">
        <v>14</v>
      </c>
      <c r="D14" s="6" t="s">
        <v>33</v>
      </c>
      <c r="E14" s="6" t="s">
        <v>34</v>
      </c>
      <c r="F14" s="6" t="s">
        <v>65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35</v>
      </c>
      <c r="C15" s="8" t="s">
        <v>14</v>
      </c>
      <c r="D15" s="6" t="s">
        <v>33</v>
      </c>
      <c r="E15" s="6" t="s">
        <v>34</v>
      </c>
      <c r="F15" s="6" t="s">
        <v>65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85</v>
      </c>
      <c r="C16" s="8" t="s">
        <v>14</v>
      </c>
      <c r="D16" s="6" t="s">
        <v>36</v>
      </c>
      <c r="E16" s="6" t="s">
        <v>37</v>
      </c>
      <c r="F16" s="6" t="s">
        <v>65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86</v>
      </c>
      <c r="C17" s="8" t="s">
        <v>14</v>
      </c>
      <c r="D17" s="11" t="s">
        <v>33</v>
      </c>
      <c r="E17" s="6" t="s">
        <v>38</v>
      </c>
      <c r="F17" s="6" t="s">
        <v>65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99</v>
      </c>
      <c r="C18" s="8" t="s">
        <v>14</v>
      </c>
      <c r="D18" s="6" t="s">
        <v>75</v>
      </c>
      <c r="E18" s="6" t="s">
        <v>76</v>
      </c>
      <c r="F18" s="6" t="s">
        <v>65</v>
      </c>
      <c r="G18" s="7">
        <f>1286</f>
        <v>1286</v>
      </c>
      <c r="H18" s="7">
        <f>1200</f>
        <v>1200</v>
      </c>
      <c r="I18" s="7">
        <v>0</v>
      </c>
      <c r="J18" s="7">
        <f>1200</f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77</v>
      </c>
      <c r="C19" s="8" t="s">
        <v>14</v>
      </c>
      <c r="D19" s="6" t="s">
        <v>23</v>
      </c>
      <c r="E19" s="6" t="s">
        <v>39</v>
      </c>
      <c r="F19" s="6" t="s">
        <v>65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87</v>
      </c>
      <c r="C20" s="8" t="s">
        <v>14</v>
      </c>
      <c r="D20" s="6" t="s">
        <v>36</v>
      </c>
      <c r="E20" s="6" t="s">
        <v>37</v>
      </c>
      <c r="F20" s="6" t="s">
        <v>65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40</v>
      </c>
      <c r="C21" s="8" t="s">
        <v>14</v>
      </c>
      <c r="D21" s="6" t="s">
        <v>36</v>
      </c>
      <c r="E21" s="6" t="s">
        <v>41</v>
      </c>
      <c r="F21" s="6" t="s">
        <v>65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42</v>
      </c>
      <c r="C22" s="8" t="s">
        <v>14</v>
      </c>
      <c r="D22" s="6" t="s">
        <v>36</v>
      </c>
      <c r="E22" s="6" t="s">
        <v>41</v>
      </c>
      <c r="F22" s="6" t="s">
        <v>65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80</v>
      </c>
      <c r="C23" s="8" t="s">
        <v>14</v>
      </c>
      <c r="D23" s="6" t="s">
        <v>36</v>
      </c>
      <c r="E23" s="6" t="s">
        <v>41</v>
      </c>
      <c r="F23" s="6" t="s">
        <v>65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78</v>
      </c>
      <c r="C24" s="8" t="s">
        <v>14</v>
      </c>
      <c r="D24" s="6" t="s">
        <v>36</v>
      </c>
      <c r="E24" s="6" t="s">
        <v>41</v>
      </c>
      <c r="F24" s="6" t="s">
        <v>65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43</v>
      </c>
      <c r="C25" s="8" t="s">
        <v>14</v>
      </c>
      <c r="D25" s="6" t="s">
        <v>36</v>
      </c>
      <c r="E25" s="6" t="s">
        <v>41</v>
      </c>
      <c r="F25" s="6" t="s">
        <v>65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88</v>
      </c>
      <c r="C26" s="8" t="s">
        <v>14</v>
      </c>
      <c r="D26" s="6" t="s">
        <v>33</v>
      </c>
      <c r="E26" s="6" t="s">
        <v>34</v>
      </c>
      <c r="F26" s="6" t="s">
        <v>65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44</v>
      </c>
      <c r="C27" s="8" t="s">
        <v>14</v>
      </c>
      <c r="D27" s="6" t="s">
        <v>45</v>
      </c>
      <c r="E27" s="6" t="s">
        <v>46</v>
      </c>
      <c r="F27" s="6" t="s">
        <v>65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108</v>
      </c>
      <c r="C28" s="8" t="s">
        <v>14</v>
      </c>
      <c r="D28" s="6" t="s">
        <v>23</v>
      </c>
      <c r="E28" s="6" t="s">
        <v>47</v>
      </c>
      <c r="F28" s="6" t="s">
        <v>65</v>
      </c>
      <c r="G28" s="7">
        <v>6759</v>
      </c>
      <c r="H28" s="7">
        <v>2000</v>
      </c>
      <c r="I28" s="7"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48" x14ac:dyDescent="0.25">
      <c r="A29" s="3">
        <v>28</v>
      </c>
      <c r="B29" s="4" t="s">
        <v>115</v>
      </c>
      <c r="C29" s="8" t="s">
        <v>14</v>
      </c>
      <c r="D29" s="6" t="s">
        <v>92</v>
      </c>
      <c r="E29" s="6" t="s">
        <v>93</v>
      </c>
      <c r="F29" s="6" t="s">
        <v>65</v>
      </c>
      <c r="G29" s="7">
        <v>2120</v>
      </c>
      <c r="H29" s="7">
        <v>1750</v>
      </c>
      <c r="I29" s="7">
        <v>0</v>
      </c>
      <c r="J29" s="7">
        <v>1400</v>
      </c>
      <c r="K29" s="7">
        <v>250</v>
      </c>
      <c r="L29" s="7">
        <f t="shared" ref="L29:L30" si="2">(G29+H29+I29+J29+K29)</f>
        <v>5520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112</v>
      </c>
      <c r="C30" s="8" t="s">
        <v>14</v>
      </c>
      <c r="D30" s="6" t="s">
        <v>23</v>
      </c>
      <c r="E30" s="6" t="s">
        <v>113</v>
      </c>
      <c r="F30" s="6" t="s">
        <v>66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2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48</v>
      </c>
      <c r="C31" s="8" t="s">
        <v>14</v>
      </c>
      <c r="D31" s="6" t="s">
        <v>23</v>
      </c>
      <c r="E31" s="6" t="s">
        <v>49</v>
      </c>
      <c r="F31" s="6" t="s">
        <v>66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103</v>
      </c>
      <c r="C32" s="8" t="s">
        <v>14</v>
      </c>
      <c r="D32" s="6" t="s">
        <v>23</v>
      </c>
      <c r="E32" s="6" t="s">
        <v>50</v>
      </c>
      <c r="F32" s="6" t="s">
        <v>66</v>
      </c>
      <c r="G32" s="7"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51</v>
      </c>
      <c r="C33" s="8" t="s">
        <v>14</v>
      </c>
      <c r="D33" s="6" t="s">
        <v>20</v>
      </c>
      <c r="E33" s="6" t="s">
        <v>52</v>
      </c>
      <c r="F33" s="6" t="s">
        <v>67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53</v>
      </c>
      <c r="C34" s="8" t="s">
        <v>14</v>
      </c>
      <c r="D34" s="6" t="s">
        <v>20</v>
      </c>
      <c r="E34" s="6" t="s">
        <v>54</v>
      </c>
      <c r="F34" s="6" t="s">
        <v>68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94</v>
      </c>
      <c r="C35" s="8" t="s">
        <v>14</v>
      </c>
      <c r="D35" s="6" t="s">
        <v>20</v>
      </c>
      <c r="E35" s="6" t="s">
        <v>95</v>
      </c>
      <c r="F35" s="6" t="s">
        <v>83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ref="L35" si="3">(G35+H35+I35+J35+K35)</f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81</v>
      </c>
      <c r="C36" s="8" t="s">
        <v>14</v>
      </c>
      <c r="D36" s="6" t="s">
        <v>20</v>
      </c>
      <c r="E36" s="6" t="s">
        <v>82</v>
      </c>
      <c r="F36" s="6" t="s">
        <v>83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79</v>
      </c>
      <c r="C37" s="8" t="s">
        <v>14</v>
      </c>
      <c r="D37" s="6" t="s">
        <v>20</v>
      </c>
      <c r="E37" s="6" t="s">
        <v>55</v>
      </c>
      <c r="F37" s="6" t="s">
        <v>69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104</v>
      </c>
      <c r="C38" s="8" t="s">
        <v>14</v>
      </c>
      <c r="D38" s="6" t="s">
        <v>23</v>
      </c>
      <c r="E38" s="6" t="s">
        <v>100</v>
      </c>
      <c r="F38" s="6" t="s">
        <v>69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si="0"/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56</v>
      </c>
      <c r="F39" s="6" t="s">
        <v>69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96</v>
      </c>
      <c r="C40" s="8" t="s">
        <v>14</v>
      </c>
      <c r="D40" s="6" t="s">
        <v>23</v>
      </c>
      <c r="E40" s="6" t="s">
        <v>97</v>
      </c>
      <c r="F40" s="6" t="s">
        <v>69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4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57</v>
      </c>
      <c r="C41" s="8" t="s">
        <v>14</v>
      </c>
      <c r="D41" s="6" t="s">
        <v>58</v>
      </c>
      <c r="E41" s="6" t="s">
        <v>59</v>
      </c>
      <c r="F41" s="6" t="s">
        <v>69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24" x14ac:dyDescent="0.25">
      <c r="A42" s="3">
        <v>41</v>
      </c>
      <c r="B42" s="12" t="s">
        <v>111</v>
      </c>
      <c r="C42" s="8" t="s">
        <v>14</v>
      </c>
      <c r="D42" s="6" t="s">
        <v>20</v>
      </c>
      <c r="E42" s="6" t="s">
        <v>60</v>
      </c>
      <c r="F42" s="6" t="s">
        <v>69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>(G42+H42+I42+J42+K42)</f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105</v>
      </c>
      <c r="C43" s="8" t="s">
        <v>14</v>
      </c>
      <c r="D43" s="6" t="s">
        <v>20</v>
      </c>
      <c r="E43" s="6" t="s">
        <v>98</v>
      </c>
      <c r="F43" s="6" t="s">
        <v>69</v>
      </c>
      <c r="G43" s="7">
        <v>3757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ref="L43:L44" si="5">(G43+H43+I43+J43+K43)</f>
        <v>7982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106</v>
      </c>
      <c r="C44" s="8" t="s">
        <v>14</v>
      </c>
      <c r="D44" s="6" t="s">
        <v>101</v>
      </c>
      <c r="E44" s="6" t="s">
        <v>56</v>
      </c>
      <c r="F44" s="6" t="s">
        <v>69</v>
      </c>
      <c r="G44" s="7">
        <v>3295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5"/>
        <v>7520</v>
      </c>
      <c r="M44" s="7">
        <v>0</v>
      </c>
      <c r="N44" s="7">
        <v>0</v>
      </c>
      <c r="O44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OCTUBRE 2024</oddHeader>
    <oddFooter>&amp;C&amp;"Arial Narrow,Negrita"&amp;8&amp;P/&amp;N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2024-10-28T15:38:57Z</cp:lastPrinted>
  <dcterms:created xsi:type="dcterms:W3CDTF">2022-03-28T17:15:24Z</dcterms:created>
  <dcterms:modified xsi:type="dcterms:W3CDTF">2024-10-28T15:39:06Z</dcterms:modified>
</cp:coreProperties>
</file>