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Y:\PRESUPUESTO-\AÑO 2026\INFORMACIÓN PUBLICA\5. INFORMACIÓN PUBLICA DE MAYO 2026\BAJA CUANTIA\"/>
    </mc:Choice>
  </mc:AlternateContent>
  <xr:revisionPtr revIDLastSave="0" documentId="13_ncr:1_{13AB079A-0CA8-479C-81EF-E3EF32D06DAA}" xr6:coauthVersionLast="47" xr6:coauthVersionMax="47" xr10:uidLastSave="{00000000-0000-0000-0000-000000000000}"/>
  <bookViews>
    <workbookView xWindow="-28920" yWindow="-1110" windowWidth="29040" windowHeight="15720" xr2:uid="{00000000-000D-0000-FFFF-FFFF00000000}"/>
  </bookViews>
  <sheets>
    <sheet name="Hoja1 (2)" sheetId="2" r:id="rId1"/>
  </sheets>
  <definedNames>
    <definedName name="_xlnm._FilterDatabase" localSheetId="0" hidden="1">'Hoja1 (2)'!$B$11:$H$48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2" l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l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</calcChain>
</file>

<file path=xl/sharedStrings.xml><?xml version="1.0" encoding="utf-8"?>
<sst xmlns="http://schemas.openxmlformats.org/spreadsheetml/2006/main" count="156" uniqueCount="131">
  <si>
    <t>Información sobre las adquisiciones realizadas en la modalidad de compra de baja cuantía</t>
  </si>
  <si>
    <t>DIRECCIÓN ADMINISTRATIVA Y FINANCIERA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</si>
  <si>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</si>
  <si>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</si>
  <si>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</si>
  <si>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</si>
  <si>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</si>
  <si>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</si>
  <si>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</si>
  <si>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RICOH DE GUATEMALA, SOCIEDAD ANONIMA</t>
  </si>
  <si>
    <t>4925343</t>
  </si>
  <si>
    <t>MONTO TOTAL DE ADJUDICACIONES POR PROVEEDOR</t>
  </si>
  <si>
    <t>UNISUPER, SOCIEDAD ANONIMA</t>
  </si>
  <si>
    <t>LA PANERIA SOCIEDAD ANONIMA</t>
  </si>
  <si>
    <t>LIBRERIA E IMPRENTA VIVIAN SOCIEDAD ANONIMA</t>
  </si>
  <si>
    <t>DISTRIBUIDORA JALAPEÑA, SOCIEDAD ANONIMA</t>
  </si>
  <si>
    <t>GUAJARDO,CARRASCO,,PABLO,ANTONIO</t>
  </si>
  <si>
    <t>26532476</t>
  </si>
  <si>
    <t>28155106</t>
  </si>
  <si>
    <t>3306224</t>
  </si>
  <si>
    <t>2329557</t>
  </si>
  <si>
    <t>27051145</t>
  </si>
  <si>
    <t>Compra de Garrafones de agua purificada, para consumo del personal de la Inspectoría General del Sistema Nacional de Seguridad -IGSNS-.</t>
  </si>
  <si>
    <t>AROMATIZA, SOCIEDAD ANONIMA</t>
  </si>
  <si>
    <t>ARTÍCULO 33 LEY DEL PRESUPUESTO GENERAL DE INGRESOS Y EGRESOS DEL ESTADO PARA EL EJERCICIO FISCAL DOS MIL VEINTISEIS</t>
  </si>
  <si>
    <t>ESQUIVEL,MATEO,,MAXIMO,</t>
  </si>
  <si>
    <t>CONTRALORIA GENERAL DE CUENTAS</t>
  </si>
  <si>
    <t>OLIVA,LOPEZ,,ENRIQUE,JOSE MANUEL</t>
  </si>
  <si>
    <t>LA PANA, SOCIEDAD ANONIMA</t>
  </si>
  <si>
    <t>Compra de gafetes institucionales personalizados de plástico y porta gafetes de plástico, para uso e identificación del personal de la Inspectoría General del Sistema Nacional de Seguridad -IGSNS-.</t>
  </si>
  <si>
    <t>35435844</t>
  </si>
  <si>
    <t>4851498</t>
  </si>
  <si>
    <t>69738033</t>
  </si>
  <si>
    <t>637672K</t>
  </si>
  <si>
    <t>16889754</t>
  </si>
  <si>
    <t>65820134</t>
  </si>
  <si>
    <t>Información del 01 al 30 de ABRIL 2026</t>
  </si>
  <si>
    <t>E581134869</t>
  </si>
  <si>
    <t>E581438728</t>
  </si>
  <si>
    <t>E581945956</t>
  </si>
  <si>
    <t>E582076935</t>
  </si>
  <si>
    <t>E582219817</t>
  </si>
  <si>
    <t>E582240816</t>
  </si>
  <si>
    <t>E582241367</t>
  </si>
  <si>
    <t>E581403401</t>
  </si>
  <si>
    <t>E581528166</t>
  </si>
  <si>
    <t>E581932048</t>
  </si>
  <si>
    <t>E582558166</t>
  </si>
  <si>
    <t>E581179641</t>
  </si>
  <si>
    <t>E581184106</t>
  </si>
  <si>
    <t>E582227909</t>
  </si>
  <si>
    <t>E582231736</t>
  </si>
  <si>
    <t>E582241111</t>
  </si>
  <si>
    <t>E582285631</t>
  </si>
  <si>
    <t>E581193067</t>
  </si>
  <si>
    <t>E581379934</t>
  </si>
  <si>
    <t>E581518403</t>
  </si>
  <si>
    <t>E581522486</t>
  </si>
  <si>
    <t>E582071275</t>
  </si>
  <si>
    <t>E582236037</t>
  </si>
  <si>
    <t>E582345146</t>
  </si>
  <si>
    <t>E582581125</t>
  </si>
  <si>
    <t>E582580293</t>
  </si>
  <si>
    <t>E581095502</t>
  </si>
  <si>
    <t>E581101715</t>
  </si>
  <si>
    <t>E581173562</t>
  </si>
  <si>
    <t>E582001943</t>
  </si>
  <si>
    <t>E581739833</t>
  </si>
  <si>
    <t>E581147103</t>
  </si>
  <si>
    <t>E581401611</t>
  </si>
  <si>
    <t>E581416414</t>
  </si>
  <si>
    <t>E581805038</t>
  </si>
  <si>
    <t>E581917804</t>
  </si>
  <si>
    <t>OPERADORA DE TIENDAS, SOCIEDAD ANONIMA</t>
  </si>
  <si>
    <t>IMAGINOVA, SOCIEDAD ANONIMA</t>
  </si>
  <si>
    <t>PLATINO SOCIEDAD ANONIMA</t>
  </si>
  <si>
    <t>VILLALTA,JUAREZ,,JOSE,CARLOS</t>
  </si>
  <si>
    <t>RESTAURANTES Y SERVICIOS, SOCIEDAD ANONIMA</t>
  </si>
  <si>
    <t>CANELLA SOCIEDAD ANONIMA</t>
  </si>
  <si>
    <t>INFILE, SOCIEDAD ANONIMA</t>
  </si>
  <si>
    <t>MARROQUIN,TINTI,,ANDREA,AZUCENA</t>
  </si>
  <si>
    <t>CAY,GONZALEZ,,ANGEL,ARMANDO</t>
  </si>
  <si>
    <t>INDUSTRIAS DE LA RIVA SOCIEDAD ANONIMA</t>
  </si>
  <si>
    <t>DE LEÓN,,,RUDY,ADELSON</t>
  </si>
  <si>
    <t>MUNDITROFEOS, SOCIEDAD ANONIMA</t>
  </si>
  <si>
    <t>PRONE PROMOCIONES Y NEGOCIOS, SOCIEDAD ANONIMA</t>
  </si>
  <si>
    <t>NOVEX, SOCIEDAD ANONIMA</t>
  </si>
  <si>
    <t>Compra de cinchos de plástico para sujetar cables en las distintas áreas de la Inspectoría General del Sistema Nacional de Seguridad -IGSNS-.</t>
  </si>
  <si>
    <t>Compra de pasteles tipo strudell y cruasán (croissant) para reunión con la Delegada de la Unidad de Asuntos de Probidad del Ministerio de Desarrollo Social y  la Comisión de Probidad, Ética y Transparencia de la  Inspectoría General del Sistema Nacional de Seguridad -IGSNS-, el día 09/04/2026.</t>
  </si>
  <si>
    <t>Compra de café tostado y molido, sabor clásico para stock de Almacén de la Inspectoría General del Sistema Nacional de Seguridad -IGSNS-.</t>
  </si>
  <si>
    <t>Compra de pan tipo relámpago para reunión con delegado de la Comisión Nacional contra la Corrupción y la Comisión de Probidad, Ética y Transparencia de la Inspectoría General del Sistema Nacional de Seguridad -IGSNS-, el día 21/04/2026.</t>
  </si>
  <si>
    <t>Compra de tablas shannon tamaños oficio y carta para stock de Almacén de la Inspectoría General del Sistema Nacional de Seguridad -IGSNS-.</t>
  </si>
  <si>
    <t>Compra de trenzas saladas y donas para las capacitadoras que impartieron el tema Relaciones laborales basadas en el respeto y ética institucional, al personal de la Inspectoría General del Sistema Nacional de Seguridad -IGSNS-, el día 23/04/2026.</t>
  </si>
  <si>
    <t>Compra de pastelitos dulces y trenzas saladas para visita institucional del Viceministerio de Seguridad del Ministerio de Gobernación, la cual se llevó a cabo en las instalaciones de la  Inspectoría General del Sistema Nacional de Seguridad -IGSNS-, el día 22/04/2026.</t>
  </si>
  <si>
    <t>Servicio de cable para uso del Despacho Superior y salón de usos múltiples de la Inspectoría General del Sistema Nacional de Seguridad -IGSNS-, correspondiente al mes de abril 2026.</t>
  </si>
  <si>
    <t>Compra de café tostado y molido, sabor clásico, paños limpiadores, jabón lavatrastos y esponjas lavatrastos para stock de Almacén de la Inspectoría General del Sistema Nacional de Seguridad -IGSNS-.</t>
  </si>
  <si>
    <t>Compra de galletas de chocolate para stock de Almacén de la Inspectoría General del Sistema Nacional de Seguridad -IGSNS-.</t>
  </si>
  <si>
    <t>Compra de boquitas saladas y dulces para visita del Señor Embajador y Cónsul de la Embajada de Corea, la cual se llevó a cabo en la Inspectoría General del Sistema Nacional de Seguridad -IGSNS-, el día 07/04/2026.</t>
  </si>
  <si>
    <t>Compra de pasteles tipo strudell y cruasán (croissant)  para visita interinstitucional del Ministerio de Cultura y Deportes, la cual se llevó a cabo en la Inspectoría General del Sistema Nacional de Seguridad -IGSNS-, el día 07/04/2026.</t>
  </si>
  <si>
    <t>Compra de tartaletas saladas para reunión de acercamiento con el Ministerio de Interior de España, la cual se llevó a cabo en las instalaciones de la Inspectoría General del Sistema Nacional de Seguridad -IGSNS-, el día 21/04/2026.</t>
  </si>
  <si>
    <t>Compra de flan para reunión de acercamiento con el Ministerio de Interior de España, la cual se llevó a cabo en las instalaciones de la  Inspectoría General del Sistema Nacional de Seguridad -IGSNS-, el día 21/04/2026.</t>
  </si>
  <si>
    <t>Compra de tarjetas de pvc para gafetes que incluyó impresión institucional personalizada  y porta gafetes de plástico, para uso e identificación del personal de la Inspectoría General del Sistema Nacional de Seguridad -IGSNS-.</t>
  </si>
  <si>
    <t>Servicio de impresión de 2000 formularios de Requisiciones de Materiales y Suministros de Almacén, en papel sensibilizado, 1000 originales en blanco y 1000 copias en amarillo,  para amparar los egresos de Almacén de la Dirección Administrativa y Financiera de la Inspectoría General del Sistema Nacional de Seguridad -IGSNS-.</t>
  </si>
  <si>
    <t>Compra de tóneres para uso en la impresora marca HP LaserJet Pro MFP 4303dw y para stock de Almacén de la Inspectoría General del Sistema Nacional de Seguridad -IGSNS-.</t>
  </si>
  <si>
    <t>Adquisición de Membresía básica de Consulta a la Legislación de Guatemala y servicio de actualización a través de Juris Collection en el internet para 01 usuario por un período de 24 meses, para la Inspectoría General del Sistema Nacional de Seguridad. -IGSNS-, a partir del 27/03/2026 al 26/03/2028.</t>
  </si>
  <si>
    <t>Compra de pasteles tipo strudell y cruasán (croissant) para reunión de Coordinación para la Creación de Inspectoría con personal del Ministerio de Relaciones Exteriores, la cual se llevó a cabo en las instalaciones de la Inspectoría General del Sistema Nacional de Seguridad -IGSNS-, el día 13/04/2026.</t>
  </si>
  <si>
    <t>Compra de caja de dulces típicos para reunión de acercamiento con el Ministerio de Interior de España, la cual se llevó a cabo en las instalaciones de la  Inspectoría General del Sistema Nacional de Seguridad -IGSNS-, el día 21/04/2026.</t>
  </si>
  <si>
    <t>Servicio de mantenimiento y reparación de aire acondicionado (cambio de capacitor) de la Dirección de Inspectoría de Seguridad Exterior de la Inspectoría General del Sistema Nacional de Seguridad -IGSNS-.</t>
  </si>
  <si>
    <t>Compra de botellas de agua purificada para stock de Almacén de la Inspectoría General del Sistema Nacional de Seguridad -IGSNS-.</t>
  </si>
  <si>
    <t>Servicio de lavandería para las cortinas de las distintas áreas de la Inspectoría General del Sistema Nacional de Seguridad -IGSNS-.</t>
  </si>
  <si>
    <t>Servicio de arrendamiento de un equipo multifuncional correspondiente al mes de abril 2026, para llevar a cabo las labores diarias de la Inspectoría General del Sistema Nacional de Seguridad -IGSNS-</t>
  </si>
  <si>
    <t>Compra de estuches para pines decorativos para stock de Almacén de la  Inspectoría General del Sistema Nacional de Seguridad -IGSNS-.</t>
  </si>
  <si>
    <t>Compra de hule para sello y almohadilla de recambio para el Analista de Inspecciones de Seguridad Interior de la Dirección de Inspectoría de Seguridad Interior de la Inspectoría General del Sistema Nacional de Seguridad -IGSNS-.</t>
  </si>
  <si>
    <t>Servicio de Habilitación de 2000 formularios de Requisiciones de Materiales y Suministros de Almacén, 1000 originales y 1000 copias; y Autorización de 2 lotes de estos formularios 1000 originales y 1000 copias,  para amparar los egresos de Almacén de la Dirección Administrativa y Financiera de la Inspectoría General del Sistema Nacional de Seguridad -IGSNS-.</t>
  </si>
  <si>
    <t>Compra de plaqueta de reconocimiento para la Embajada de Corea, en agradecimiento por su destacada labor y su valioso aporte al fortalecimiento de las relaciones de cooperación y entendimiento entre la República de Corea y la Inspectoría General del Sistema Nacional de Seguridad -IGSNS-.</t>
  </si>
  <si>
    <t>Servicio de cable para uso del Despacho Superior y salón de usos múltiples de la Inspectoría General del Sistema Nacional de Seguridad -IGSNS-, correspondiente al mes de marzo 2026.</t>
  </si>
  <si>
    <t>Servicio de desodorización y aromatización de 7 servicios sanitarios en las Instalaciones de la Inspectoría General del Sistema Nacional de Seguridad, correspondiente al mes de abril 2026.</t>
  </si>
  <si>
    <t>Compra de abrillantador de neumáticos, silicón para tablero, shampoo para vehículos y esponjas,  para stock de Almacén de la Inspectoría General del Sistema Nacional de Seguridad -IGSNS-.</t>
  </si>
  <si>
    <t>7378106</t>
  </si>
  <si>
    <t>69723125</t>
  </si>
  <si>
    <t>700141K</t>
  </si>
  <si>
    <t>93258488</t>
  </si>
  <si>
    <t>3882314</t>
  </si>
  <si>
    <t>325619</t>
  </si>
  <si>
    <t>12521337</t>
  </si>
  <si>
    <t>87187493</t>
  </si>
  <si>
    <t>51410559</t>
  </si>
  <si>
    <t>3736598</t>
  </si>
  <si>
    <t>4605586</t>
  </si>
  <si>
    <t>4146972</t>
  </si>
  <si>
    <t>25917579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</si>
</sst>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d/mm/yyyy;@"/>
    <numFmt numFmtId="165" formatCode="dd/mm/yyyy"/>
  </numFmts>
  <fonts count="7">
    <font>
      <sz val="11"/>
      <color theme="1"/>
      <name val="Calibri"/>
      <charset val="134"/>
      <scheme val="minor"/>
    </font>
    <font>
      <b/>
      <sz val="8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4" fontId="5" fillId="2" borderId="0" xfId="0" applyNumberFormat="1" applyFont="1" applyFill="1" applyAlignment="1">
      <alignment horizontal="center" vertical="center"/>
    </xf>
    <xf numFmtId="44" fontId="6" fillId="2" borderId="2" xfId="0" applyNumberFormat="1" applyFont="1" applyFill="1" applyBorder="1" applyAlignment="1">
      <alignment horizontal="center" vertical="center"/>
    </xf>
    <xf numFmtId="44" fontId="6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4" fontId="2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239515</xdr:colOff>
      <xdr:row>0</xdr:row>
      <xdr:rowOff>72258</xdr:rowOff>
    </xdr:from>
    <xdr:to>
      <xdr:col>2</xdr:col>
      <xdr:colOff>479534</xdr:colOff>
      <xdr:row>4</xdr:row>
      <xdr:rowOff>111672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29" y="72258"/>
          <a:ext cx="601312" cy="617483"/>
        </a:xfrm>
        <a:prstGeom prst="rect">
          <a:avLst/>
        </a:prstGeom>
      </xdr:spPr>
    </xdr:pic>
    <xdr:clientData/>
  </xdr:twoCellAnchor>
  <xdr:twoCellAnchor editAs="oneCell">
    <xdr:from>
      <xdr:col>7</xdr:col>
      <xdr:colOff>43708</xdr:colOff>
      <xdr:row>0</xdr:row>
      <xdr:rowOff>59120</xdr:rowOff>
    </xdr:from>
    <xdr:to>
      <xdr:col>7</xdr:col>
      <xdr:colOff>806015</xdr:colOff>
      <xdr:row>5</xdr:row>
      <xdr:rowOff>41182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1880" y="59120"/>
          <a:ext cx="762307" cy="7046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6"/>
  <sheetViews>
    <sheetView tabSelected="1" topLeftCell="A41" zoomScale="145" zoomScaleNormal="145" zoomScaleSheetLayoutView="85" workbookViewId="0">
      <selection activeCell="H49" sqref="H49"/>
    </sheetView>
  </sheetViews>
  <sheetFormatPr baseColWidth="10" defaultColWidth="11.42578125" defaultRowHeight="11.25"/>
  <cols>
    <col min="1" max="1" width="3.42578125" style="3" customWidth="1"/>
    <col min="2" max="2" width="5.42578125" style="4" customWidth="1"/>
    <col min="3" max="3" width="14.42578125" style="5" customWidth="1"/>
    <col min="4" max="4" width="10.85546875" style="6" customWidth="1"/>
    <col min="5" max="5" width="21.28515625" style="7" customWidth="1"/>
    <col min="6" max="6" width="15.28515625" style="28" customWidth="1"/>
    <col min="7" max="7" width="25.28515625" style="8" customWidth="1"/>
    <col min="8" max="8" width="13.85546875" style="21" customWidth="1"/>
    <col min="9" max="16384" width="11.42578125" style="3"/>
  </cols>
  <sheetData>
    <row r="1" spans="2:8">
      <c r="B1" s="34"/>
      <c r="C1" s="34"/>
      <c r="D1" s="34"/>
      <c r="E1" s="34"/>
      <c r="F1" s="34"/>
      <c r="G1" s="34"/>
      <c r="H1" s="34"/>
    </row>
    <row r="6" spans="2:8" ht="27.75" customHeight="1">
      <c r="B6" s="35" t="s">
        <v>24</v>
      </c>
      <c r="C6" s="35"/>
      <c r="D6" s="35"/>
      <c r="E6" s="35"/>
      <c r="F6" s="35"/>
      <c r="G6" s="35"/>
      <c r="H6" s="35"/>
    </row>
    <row r="7" spans="2:8" ht="12">
      <c r="B7" s="36" t="s">
        <v>0</v>
      </c>
      <c r="C7" s="36"/>
      <c r="D7" s="36"/>
      <c r="E7" s="36"/>
      <c r="F7" s="36"/>
      <c r="G7" s="36"/>
      <c r="H7" s="36"/>
    </row>
    <row r="8" spans="2:8" ht="12">
      <c r="B8" s="36" t="s">
        <v>1</v>
      </c>
      <c r="C8" s="36"/>
      <c r="D8" s="36"/>
      <c r="E8" s="36"/>
      <c r="F8" s="36"/>
      <c r="G8" s="36"/>
      <c r="H8" s="36"/>
    </row>
    <row r="9" spans="2:8" ht="12">
      <c r="B9" s="36" t="s">
        <v>36</v>
      </c>
      <c r="C9" s="36"/>
      <c r="D9" s="36"/>
      <c r="E9" s="36"/>
      <c r="F9" s="36"/>
      <c r="G9" s="36"/>
      <c r="H9" s="36"/>
    </row>
    <row r="10" spans="2:8" ht="12">
      <c r="B10" s="9"/>
      <c r="C10" s="10"/>
      <c r="D10" s="11"/>
      <c r="E10" s="12"/>
      <c r="F10" s="29"/>
      <c r="G10" s="13"/>
      <c r="H10" s="18"/>
    </row>
    <row r="11" spans="2:8" s="1" customFormat="1" ht="45">
      <c r="B11" s="25" t="s">
        <v>2</v>
      </c>
      <c r="C11" s="26" t="s">
        <v>3</v>
      </c>
      <c r="D11" s="23" t="s">
        <v>4</v>
      </c>
      <c r="E11" s="26" t="s">
        <v>5</v>
      </c>
      <c r="F11" s="14" t="s">
        <v>6</v>
      </c>
      <c r="G11" s="26" t="s">
        <v>7</v>
      </c>
      <c r="H11" s="27" t="s">
        <v>8</v>
      </c>
    </row>
    <row r="12" spans="2:8" s="2" customFormat="1" ht="36.75" customHeight="1">
      <c r="B12" s="37">
        <f>1</f>
        <v>1</v>
      </c>
      <c r="C12" s="38" t="s">
        <v>37</v>
      </c>
      <c r="D12" s="39">
        <v>46120.627824074101</v>
      </c>
      <c r="E12" s="40" t="s">
        <v>12</v>
      </c>
      <c r="F12" s="38" t="s">
        <v>17</v>
      </c>
      <c r="G12" s="41" t="s">
        <v>87</v>
      </c>
      <c r="H12" s="42">
        <v>58.4</v>
      </c>
    </row>
    <row r="13" spans="2:8" s="2" customFormat="1" ht="39" customHeight="1">
      <c r="B13" s="37">
        <f t="shared" ref="B13:B47" si="0">1+B12</f>
        <v>2</v>
      </c>
      <c r="C13" s="38" t="s">
        <v>63</v>
      </c>
      <c r="D13" s="39">
        <v>46120.400208333303</v>
      </c>
      <c r="E13" s="40" t="s">
        <v>27</v>
      </c>
      <c r="F13" s="38" t="s">
        <v>34</v>
      </c>
      <c r="G13" s="41" t="s">
        <v>109</v>
      </c>
      <c r="H13" s="42">
        <v>2378</v>
      </c>
    </row>
    <row r="14" spans="2:8" s="2" customFormat="1" ht="51.75" customHeight="1">
      <c r="B14" s="37">
        <f t="shared" si="0"/>
        <v>3</v>
      </c>
      <c r="C14" s="38" t="s">
        <v>64</v>
      </c>
      <c r="D14" s="39">
        <v>46120.428321759297</v>
      </c>
      <c r="E14" s="40" t="s">
        <v>9</v>
      </c>
      <c r="F14" s="38" t="s">
        <v>10</v>
      </c>
      <c r="G14" s="41" t="s">
        <v>110</v>
      </c>
      <c r="H14" s="42">
        <v>2400</v>
      </c>
    </row>
    <row r="15" spans="2:8" s="2" customFormat="1" ht="68.25" customHeight="1">
      <c r="B15" s="37">
        <f t="shared" si="0"/>
        <v>4</v>
      </c>
      <c r="C15" s="38" t="s">
        <v>68</v>
      </c>
      <c r="D15" s="39">
        <v>46120.681562500002</v>
      </c>
      <c r="E15" s="40" t="s">
        <v>84</v>
      </c>
      <c r="F15" s="38" t="s">
        <v>128</v>
      </c>
      <c r="G15" s="41" t="s">
        <v>114</v>
      </c>
      <c r="H15" s="42">
        <v>394</v>
      </c>
    </row>
    <row r="16" spans="2:8" s="2" customFormat="1" ht="39" customHeight="1">
      <c r="B16" s="37">
        <f t="shared" si="0"/>
        <v>5</v>
      </c>
      <c r="C16" s="38" t="s">
        <v>65</v>
      </c>
      <c r="D16" s="39">
        <v>46121.4225925926</v>
      </c>
      <c r="E16" s="40" t="s">
        <v>82</v>
      </c>
      <c r="F16" s="38" t="s">
        <v>127</v>
      </c>
      <c r="G16" s="41" t="s">
        <v>111</v>
      </c>
      <c r="H16" s="42">
        <v>90</v>
      </c>
    </row>
    <row r="17" spans="1:8" ht="49.5" customHeight="1">
      <c r="A17" s="2"/>
      <c r="B17" s="37">
        <f t="shared" si="0"/>
        <v>6</v>
      </c>
      <c r="C17" s="38" t="s">
        <v>48</v>
      </c>
      <c r="D17" s="39">
        <v>46121.455659722204</v>
      </c>
      <c r="E17" s="40" t="s">
        <v>76</v>
      </c>
      <c r="F17" s="38" t="s">
        <v>121</v>
      </c>
      <c r="G17" s="41" t="s">
        <v>97</v>
      </c>
      <c r="H17" s="42">
        <v>500</v>
      </c>
    </row>
    <row r="18" spans="1:8" ht="57.75" customHeight="1">
      <c r="A18" s="2"/>
      <c r="B18" s="37">
        <f t="shared" si="0"/>
        <v>7</v>
      </c>
      <c r="C18" s="38" t="s">
        <v>49</v>
      </c>
      <c r="D18" s="39">
        <v>46121.467395833301</v>
      </c>
      <c r="E18" s="40" t="s">
        <v>13</v>
      </c>
      <c r="F18" s="38" t="s">
        <v>18</v>
      </c>
      <c r="G18" s="41" t="s">
        <v>98</v>
      </c>
      <c r="H18" s="42">
        <v>99</v>
      </c>
    </row>
    <row r="19" spans="1:8" ht="39" customHeight="1">
      <c r="A19" s="2"/>
      <c r="B19" s="37">
        <f t="shared" si="0"/>
        <v>8</v>
      </c>
      <c r="C19" s="38" t="s">
        <v>54</v>
      </c>
      <c r="D19" s="39">
        <v>46121.498726851903</v>
      </c>
      <c r="E19" s="40" t="s">
        <v>78</v>
      </c>
      <c r="F19" s="38" t="s">
        <v>123</v>
      </c>
      <c r="G19" s="41" t="s">
        <v>103</v>
      </c>
      <c r="H19" s="42">
        <v>6578</v>
      </c>
    </row>
    <row r="20" spans="1:8" ht="66" customHeight="1">
      <c r="A20" s="2"/>
      <c r="B20" s="37">
        <f t="shared" si="0"/>
        <v>9</v>
      </c>
      <c r="C20" s="38" t="s">
        <v>55</v>
      </c>
      <c r="D20" s="39">
        <v>46125.457858796297</v>
      </c>
      <c r="E20" s="40" t="s">
        <v>79</v>
      </c>
      <c r="F20" s="38" t="s">
        <v>124</v>
      </c>
      <c r="G20" s="41" t="s">
        <v>104</v>
      </c>
      <c r="H20" s="42">
        <v>2700</v>
      </c>
    </row>
    <row r="21" spans="1:8" ht="51" customHeight="1">
      <c r="A21" s="2"/>
      <c r="B21" s="37">
        <f t="shared" si="0"/>
        <v>10</v>
      </c>
      <c r="C21" s="38" t="s">
        <v>69</v>
      </c>
      <c r="D21" s="39">
        <v>46125.535312499997</v>
      </c>
      <c r="E21" s="40" t="s">
        <v>16</v>
      </c>
      <c r="F21" s="38" t="s">
        <v>20</v>
      </c>
      <c r="G21" s="41" t="s">
        <v>115</v>
      </c>
      <c r="H21" s="42">
        <v>185</v>
      </c>
    </row>
    <row r="22" spans="1:8" ht="49.5" customHeight="1">
      <c r="A22" s="2"/>
      <c r="B22" s="37">
        <f t="shared" si="0"/>
        <v>11</v>
      </c>
      <c r="C22" s="38" t="s">
        <v>44</v>
      </c>
      <c r="D22" s="39">
        <v>46125.611250000002</v>
      </c>
      <c r="E22" s="40" t="s">
        <v>16</v>
      </c>
      <c r="F22" s="38" t="s">
        <v>20</v>
      </c>
      <c r="G22" s="41" t="s">
        <v>94</v>
      </c>
      <c r="H22" s="42">
        <v>185</v>
      </c>
    </row>
    <row r="23" spans="1:8" ht="47.25" customHeight="1">
      <c r="A23" s="2"/>
      <c r="B23" s="37">
        <f t="shared" si="0"/>
        <v>12</v>
      </c>
      <c r="C23" s="38" t="s">
        <v>70</v>
      </c>
      <c r="D23" s="39">
        <v>46125.615370370397</v>
      </c>
      <c r="E23" s="40" t="s">
        <v>23</v>
      </c>
      <c r="F23" s="38" t="s">
        <v>32</v>
      </c>
      <c r="G23" s="41" t="s">
        <v>116</v>
      </c>
      <c r="H23" s="42">
        <v>735</v>
      </c>
    </row>
    <row r="24" spans="1:8" ht="65.25" customHeight="1">
      <c r="A24" s="2"/>
      <c r="B24" s="37">
        <f t="shared" si="0"/>
        <v>13</v>
      </c>
      <c r="C24" s="38" t="s">
        <v>38</v>
      </c>
      <c r="D24" s="39">
        <v>46125.692731481497</v>
      </c>
      <c r="E24" s="40" t="s">
        <v>13</v>
      </c>
      <c r="F24" s="38" t="s">
        <v>18</v>
      </c>
      <c r="G24" s="41" t="s">
        <v>88</v>
      </c>
      <c r="H24" s="42">
        <v>76</v>
      </c>
    </row>
    <row r="25" spans="1:8" ht="64.5" customHeight="1">
      <c r="A25" s="2"/>
      <c r="B25" s="37">
        <f t="shared" si="0"/>
        <v>14</v>
      </c>
      <c r="C25" s="38" t="s">
        <v>56</v>
      </c>
      <c r="D25" s="39">
        <v>46126.610243055598</v>
      </c>
      <c r="E25" s="40" t="s">
        <v>13</v>
      </c>
      <c r="F25" s="38" t="s">
        <v>18</v>
      </c>
      <c r="G25" s="41" t="s">
        <v>105</v>
      </c>
      <c r="H25" s="42">
        <v>114</v>
      </c>
    </row>
    <row r="26" spans="1:8" ht="48.75" customHeight="1">
      <c r="A26" s="2"/>
      <c r="B26" s="37">
        <f t="shared" si="0"/>
        <v>15</v>
      </c>
      <c r="C26" s="38" t="s">
        <v>57</v>
      </c>
      <c r="D26" s="39">
        <v>46126.628518518497</v>
      </c>
      <c r="E26" s="40" t="s">
        <v>25</v>
      </c>
      <c r="F26" s="38" t="s">
        <v>30</v>
      </c>
      <c r="G26" s="41" t="s">
        <v>29</v>
      </c>
      <c r="H26" s="42">
        <v>60</v>
      </c>
    </row>
    <row r="27" spans="1:8" ht="41.25" customHeight="1">
      <c r="A27" s="2"/>
      <c r="B27" s="37">
        <f t="shared" si="0"/>
        <v>16</v>
      </c>
      <c r="C27" s="38" t="s">
        <v>45</v>
      </c>
      <c r="D27" s="39">
        <v>46126.643483796302</v>
      </c>
      <c r="E27" s="40" t="s">
        <v>15</v>
      </c>
      <c r="F27" s="38" t="s">
        <v>19</v>
      </c>
      <c r="G27" s="41" t="s">
        <v>22</v>
      </c>
      <c r="H27" s="42">
        <v>240</v>
      </c>
    </row>
    <row r="28" spans="1:8" ht="79.5" customHeight="1">
      <c r="A28" s="2"/>
      <c r="B28" s="37">
        <f t="shared" si="0"/>
        <v>17</v>
      </c>
      <c r="C28" s="38" t="s">
        <v>67</v>
      </c>
      <c r="D28" s="39">
        <v>46128.680694444403</v>
      </c>
      <c r="E28" s="40" t="s">
        <v>26</v>
      </c>
      <c r="F28" s="38" t="s">
        <v>33</v>
      </c>
      <c r="G28" s="41" t="s">
        <v>113</v>
      </c>
      <c r="H28" s="42">
        <v>1111</v>
      </c>
    </row>
    <row r="29" spans="1:8" ht="44.25" customHeight="1">
      <c r="A29" s="2"/>
      <c r="B29" s="37">
        <f t="shared" si="0"/>
        <v>18</v>
      </c>
      <c r="C29" s="38" t="s">
        <v>71</v>
      </c>
      <c r="D29" s="39">
        <v>46129.541145833296</v>
      </c>
      <c r="E29" s="40" t="s">
        <v>85</v>
      </c>
      <c r="F29" s="38" t="s">
        <v>129</v>
      </c>
      <c r="G29" s="41" t="s">
        <v>22</v>
      </c>
      <c r="H29" s="42">
        <v>76</v>
      </c>
    </row>
    <row r="30" spans="1:8" ht="49.5" customHeight="1">
      <c r="A30" s="2"/>
      <c r="B30" s="37">
        <f t="shared" si="0"/>
        <v>19</v>
      </c>
      <c r="C30" s="38" t="s">
        <v>72</v>
      </c>
      <c r="D30" s="39">
        <v>46132.622893518499</v>
      </c>
      <c r="E30" s="40" t="s">
        <v>86</v>
      </c>
      <c r="F30" s="38" t="s">
        <v>130</v>
      </c>
      <c r="G30" s="41" t="s">
        <v>117</v>
      </c>
      <c r="H30" s="42">
        <v>1451</v>
      </c>
    </row>
    <row r="31" spans="1:8" ht="50.25" customHeight="1">
      <c r="A31" s="2"/>
      <c r="B31" s="37">
        <f t="shared" si="0"/>
        <v>20</v>
      </c>
      <c r="C31" s="38" t="s">
        <v>46</v>
      </c>
      <c r="D31" s="39">
        <v>46132.654976851903</v>
      </c>
      <c r="E31" s="40" t="s">
        <v>73</v>
      </c>
      <c r="F31" s="38" t="s">
        <v>118</v>
      </c>
      <c r="G31" s="41" t="s">
        <v>95</v>
      </c>
      <c r="H31" s="42">
        <v>1058.75</v>
      </c>
    </row>
    <row r="32" spans="1:8" ht="52.5" customHeight="1">
      <c r="A32" s="2"/>
      <c r="B32" s="37">
        <f t="shared" si="0"/>
        <v>21</v>
      </c>
      <c r="C32" s="38" t="s">
        <v>66</v>
      </c>
      <c r="D32" s="39">
        <v>46133.487395833297</v>
      </c>
      <c r="E32" s="40" t="s">
        <v>83</v>
      </c>
      <c r="F32" s="38" t="s">
        <v>21</v>
      </c>
      <c r="G32" s="41" t="s">
        <v>112</v>
      </c>
      <c r="H32" s="42">
        <v>70</v>
      </c>
    </row>
    <row r="33" spans="1:8" ht="43.5" customHeight="1">
      <c r="A33" s="2"/>
      <c r="B33" s="37">
        <f t="shared" si="0"/>
        <v>22</v>
      </c>
      <c r="C33" s="38" t="s">
        <v>39</v>
      </c>
      <c r="D33" s="39">
        <v>46133.4929050926</v>
      </c>
      <c r="E33" s="40" t="s">
        <v>73</v>
      </c>
      <c r="F33" s="38" t="s">
        <v>118</v>
      </c>
      <c r="G33" s="41" t="s">
        <v>89</v>
      </c>
      <c r="H33" s="42">
        <v>854</v>
      </c>
    </row>
    <row r="34" spans="1:8" ht="41.25" customHeight="1">
      <c r="B34" s="37">
        <f t="shared" si="0"/>
        <v>23</v>
      </c>
      <c r="C34" s="38" t="s">
        <v>58</v>
      </c>
      <c r="D34" s="39">
        <v>46134.391307870399</v>
      </c>
      <c r="E34" s="40" t="s">
        <v>15</v>
      </c>
      <c r="F34" s="38" t="s">
        <v>19</v>
      </c>
      <c r="G34" s="41" t="s">
        <v>22</v>
      </c>
      <c r="H34" s="42">
        <v>272</v>
      </c>
    </row>
    <row r="35" spans="1:8" ht="57.75" customHeight="1">
      <c r="B35" s="37">
        <f t="shared" si="0"/>
        <v>24</v>
      </c>
      <c r="C35" s="38" t="s">
        <v>40</v>
      </c>
      <c r="D35" s="39">
        <v>46134.411307870403</v>
      </c>
      <c r="E35" s="40" t="s">
        <v>74</v>
      </c>
      <c r="F35" s="38" t="s">
        <v>119</v>
      </c>
      <c r="G35" s="41" t="s">
        <v>90</v>
      </c>
      <c r="H35" s="42">
        <v>60</v>
      </c>
    </row>
    <row r="36" spans="1:8" ht="40.5" customHeight="1">
      <c r="B36" s="37">
        <f t="shared" si="0"/>
        <v>25</v>
      </c>
      <c r="C36" s="38" t="s">
        <v>41</v>
      </c>
      <c r="D36" s="39">
        <v>46135.637650463003</v>
      </c>
      <c r="E36" s="40" t="s">
        <v>75</v>
      </c>
      <c r="F36" s="38" t="s">
        <v>120</v>
      </c>
      <c r="G36" s="41" t="s">
        <v>91</v>
      </c>
      <c r="H36" s="42">
        <v>352</v>
      </c>
    </row>
    <row r="37" spans="1:8" ht="57" customHeight="1">
      <c r="B37" s="37">
        <f t="shared" si="0"/>
        <v>26</v>
      </c>
      <c r="C37" s="38" t="s">
        <v>50</v>
      </c>
      <c r="D37" s="39">
        <v>46135.667546296303</v>
      </c>
      <c r="E37" s="40" t="s">
        <v>28</v>
      </c>
      <c r="F37" s="38" t="s">
        <v>35</v>
      </c>
      <c r="G37" s="41" t="s">
        <v>99</v>
      </c>
      <c r="H37" s="42">
        <v>108.5</v>
      </c>
    </row>
    <row r="38" spans="1:8" ht="49.5" customHeight="1">
      <c r="B38" s="37">
        <f t="shared" si="0"/>
        <v>27</v>
      </c>
      <c r="C38" s="38" t="s">
        <v>51</v>
      </c>
      <c r="D38" s="39">
        <v>46135.683067129597</v>
      </c>
      <c r="E38" s="40" t="s">
        <v>77</v>
      </c>
      <c r="F38" s="38" t="s">
        <v>122</v>
      </c>
      <c r="G38" s="41" t="s">
        <v>100</v>
      </c>
      <c r="H38" s="42">
        <v>77</v>
      </c>
    </row>
    <row r="39" spans="1:8" ht="55.5" customHeight="1">
      <c r="B39" s="37">
        <f t="shared" si="0"/>
        <v>28</v>
      </c>
      <c r="C39" s="38" t="s">
        <v>59</v>
      </c>
      <c r="D39" s="39">
        <v>46135.703553240703</v>
      </c>
      <c r="E39" s="40" t="s">
        <v>80</v>
      </c>
      <c r="F39" s="38" t="s">
        <v>125</v>
      </c>
      <c r="G39" s="41" t="s">
        <v>106</v>
      </c>
      <c r="H39" s="42">
        <v>105</v>
      </c>
    </row>
    <row r="40" spans="1:8" ht="57" customHeight="1">
      <c r="A40" s="30"/>
      <c r="B40" s="37">
        <f t="shared" si="0"/>
        <v>29</v>
      </c>
      <c r="C40" s="38" t="s">
        <v>42</v>
      </c>
      <c r="D40" s="39">
        <v>46135.760127314803</v>
      </c>
      <c r="E40" s="40" t="s">
        <v>74</v>
      </c>
      <c r="F40" s="38" t="s">
        <v>119</v>
      </c>
      <c r="G40" s="41" t="s">
        <v>92</v>
      </c>
      <c r="H40" s="42">
        <v>32</v>
      </c>
    </row>
    <row r="41" spans="1:8" ht="53.25" customHeight="1">
      <c r="A41" s="30"/>
      <c r="B41" s="37">
        <f t="shared" si="0"/>
        <v>30</v>
      </c>
      <c r="C41" s="38" t="s">
        <v>52</v>
      </c>
      <c r="D41" s="39">
        <v>46135.7667939815</v>
      </c>
      <c r="E41" s="40" t="s">
        <v>25</v>
      </c>
      <c r="F41" s="38" t="s">
        <v>30</v>
      </c>
      <c r="G41" s="41" t="s">
        <v>101</v>
      </c>
      <c r="H41" s="42">
        <v>35</v>
      </c>
    </row>
    <row r="42" spans="1:8" ht="65.25" customHeight="1">
      <c r="A42" s="30"/>
      <c r="B42" s="37">
        <f t="shared" si="0"/>
        <v>31</v>
      </c>
      <c r="C42" s="38" t="s">
        <v>43</v>
      </c>
      <c r="D42" s="39">
        <v>46135.771446759303</v>
      </c>
      <c r="E42" s="40" t="s">
        <v>74</v>
      </c>
      <c r="F42" s="38" t="s">
        <v>119</v>
      </c>
      <c r="G42" s="41" t="s">
        <v>93</v>
      </c>
      <c r="H42" s="42">
        <v>184</v>
      </c>
    </row>
    <row r="43" spans="1:8" ht="72.75" customHeight="1">
      <c r="A43" s="30"/>
      <c r="B43" s="37">
        <f t="shared" si="0"/>
        <v>32</v>
      </c>
      <c r="C43" s="38" t="s">
        <v>53</v>
      </c>
      <c r="D43" s="39">
        <v>46136.5264930556</v>
      </c>
      <c r="E43" s="40" t="s">
        <v>14</v>
      </c>
      <c r="F43" s="38" t="s">
        <v>31</v>
      </c>
      <c r="G43" s="41" t="s">
        <v>102</v>
      </c>
      <c r="H43" s="42">
        <v>900</v>
      </c>
    </row>
    <row r="44" spans="1:8" ht="48.75" customHeight="1">
      <c r="A44" s="30"/>
      <c r="B44" s="37">
        <f t="shared" si="0"/>
        <v>33</v>
      </c>
      <c r="C44" s="38" t="s">
        <v>60</v>
      </c>
      <c r="D44" s="39">
        <v>46139.429490740702</v>
      </c>
      <c r="E44" s="40" t="s">
        <v>81</v>
      </c>
      <c r="F44" s="38" t="s">
        <v>126</v>
      </c>
      <c r="G44" s="41" t="s">
        <v>107</v>
      </c>
      <c r="H44" s="42">
        <v>682</v>
      </c>
    </row>
    <row r="45" spans="1:8" ht="31.5" customHeight="1">
      <c r="A45" s="30"/>
      <c r="B45" s="37">
        <f t="shared" si="0"/>
        <v>34</v>
      </c>
      <c r="C45" s="38" t="s">
        <v>47</v>
      </c>
      <c r="D45" s="39">
        <v>46141.603715277801</v>
      </c>
      <c r="E45" s="40" t="s">
        <v>12</v>
      </c>
      <c r="F45" s="38" t="s">
        <v>17</v>
      </c>
      <c r="G45" s="41" t="s">
        <v>96</v>
      </c>
      <c r="H45" s="42">
        <v>187.2</v>
      </c>
    </row>
    <row r="46" spans="1:8" ht="33.75" customHeight="1">
      <c r="A46" s="30"/>
      <c r="B46" s="37">
        <f t="shared" si="0"/>
        <v>35</v>
      </c>
      <c r="C46" s="38" t="s">
        <v>62</v>
      </c>
      <c r="D46" s="39">
        <v>46141.692060185203</v>
      </c>
      <c r="E46" s="40" t="s">
        <v>15</v>
      </c>
      <c r="F46" s="38" t="s">
        <v>19</v>
      </c>
      <c r="G46" s="41" t="s">
        <v>108</v>
      </c>
      <c r="H46" s="42">
        <v>117</v>
      </c>
    </row>
    <row r="47" spans="1:8" ht="48" customHeight="1">
      <c r="A47" s="22"/>
      <c r="B47" s="37">
        <f t="shared" si="0"/>
        <v>36</v>
      </c>
      <c r="C47" s="38" t="s">
        <v>61</v>
      </c>
      <c r="D47" s="39">
        <v>46141.696655092601</v>
      </c>
      <c r="E47" s="40" t="s">
        <v>15</v>
      </c>
      <c r="F47" s="38" t="s">
        <v>19</v>
      </c>
      <c r="G47" s="41" t="s">
        <v>22</v>
      </c>
      <c r="H47" s="42">
        <v>256</v>
      </c>
    </row>
    <row r="48" spans="1:8" ht="12.75" thickBot="1">
      <c r="B48" s="31" t="s">
        <v>11</v>
      </c>
      <c r="C48" s="32"/>
      <c r="D48" s="32"/>
      <c r="E48" s="32"/>
      <c r="F48" s="32"/>
      <c r="G48" s="33"/>
      <c r="H48" s="19">
        <f>SUM(H12:H47)</f>
        <v>24780.850000000002</v>
      </c>
    </row>
    <row r="49" spans="2:8" ht="12">
      <c r="B49" s="15"/>
      <c r="C49" s="15"/>
      <c r="D49" s="24"/>
      <c r="E49" s="15"/>
      <c r="F49" s="15"/>
      <c r="G49" s="16"/>
      <c r="H49" s="20"/>
    </row>
    <row r="50" spans="2:8" ht="12">
      <c r="B50" s="15"/>
      <c r="C50" s="15"/>
      <c r="D50" s="24"/>
      <c r="E50" s="15"/>
      <c r="F50" s="15"/>
      <c r="G50" s="16"/>
      <c r="H50" s="20"/>
    </row>
    <row r="51" spans="2:8" ht="12">
      <c r="B51" s="15"/>
      <c r="C51" s="15"/>
      <c r="D51" s="24"/>
      <c r="E51" s="15"/>
      <c r="F51" s="15"/>
      <c r="G51" s="16"/>
      <c r="H51" s="20"/>
    </row>
    <row r="52" spans="2:8" ht="12">
      <c r="B52" s="9"/>
      <c r="C52" s="9"/>
      <c r="D52" s="11"/>
      <c r="E52" s="12"/>
      <c r="F52" s="9"/>
      <c r="G52" s="13"/>
      <c r="H52" s="18"/>
    </row>
    <row r="53" spans="2:8" ht="12">
      <c r="B53" s="9"/>
      <c r="C53" s="9"/>
      <c r="D53" s="11"/>
      <c r="E53" s="12"/>
      <c r="F53" s="9"/>
      <c r="G53" s="13"/>
      <c r="H53" s="18"/>
    </row>
    <row r="54" spans="2:8">
      <c r="B54" s="30"/>
      <c r="C54" s="30"/>
      <c r="D54" s="30"/>
      <c r="E54" s="30"/>
      <c r="F54" s="22"/>
      <c r="G54" s="17"/>
    </row>
    <row r="55" spans="2:8">
      <c r="B55" s="22"/>
      <c r="C55" s="22"/>
      <c r="D55" s="22"/>
      <c r="E55" s="22"/>
    </row>
    <row r="56" spans="2:8">
      <c r="B56" s="22"/>
      <c r="C56" s="22"/>
      <c r="D56" s="22"/>
      <c r="E56" s="22"/>
    </row>
  </sheetData>
  <autoFilter ref="B11:H48" xr:uid="{00000000-0001-0000-0000-000000000000}"/>
  <sortState xmlns:xlrd2="http://schemas.microsoft.com/office/spreadsheetml/2017/richdata2" ref="A31:H33">
    <sortCondition ref="D31:D33"/>
  </sortState>
  <mergeCells count="6">
    <mergeCell ref="B48:G48"/>
    <mergeCell ref="B1:H1"/>
    <mergeCell ref="B6:H6"/>
    <mergeCell ref="B7:H7"/>
    <mergeCell ref="B8:H8"/>
    <mergeCell ref="B9:H9"/>
  </mergeCells>
  <pageMargins left="0.643700787" right="0.183070866" top="1.14173228346457" bottom="1.14173228346457" header="0" footer="0"/>
  <pageSetup scale="85" orientation="portrait" horizontalDpi="4294967293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Ruth María Chiquin García</cp:lastModifiedBy>
  <cp:lastPrinted>2026-04-06T16:34:45Z</cp:lastPrinted>
  <dcterms:created xsi:type="dcterms:W3CDTF">2016-09-05T20:00:00Z</dcterms:created>
  <dcterms:modified xsi:type="dcterms:W3CDTF">2026-05-04T19:00:48Z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1033-12.2.0.22549</vt:lpwstr>
  </property>
</Properties>
</file>