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7. ARCHIVOS COMPRAS 2026\INFORMACIÓN PÚBLICA\4. Abril 2026\"/>
    </mc:Choice>
  </mc:AlternateContent>
  <xr:revisionPtr revIDLastSave="0" documentId="13_ncr:1_{9C5EB9C6-FE47-45B6-824D-4774270D5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G27" i="2"/>
  <c r="G24" i="2"/>
  <c r="G14" i="2"/>
  <c r="G12" i="2"/>
  <c r="G8" i="2" l="1"/>
  <c r="G48" i="2"/>
  <c r="G46" i="2"/>
  <c r="G44" i="2"/>
  <c r="G42" i="2"/>
  <c r="G33" i="2"/>
  <c r="G31" i="2"/>
  <c r="G29" i="2"/>
  <c r="G4" i="2"/>
  <c r="G10" i="2" l="1"/>
  <c r="G6" i="2"/>
</calcChain>
</file>

<file path=xl/sharedStrings.xml><?xml version="1.0" encoding="utf-8"?>
<sst xmlns="http://schemas.openxmlformats.org/spreadsheetml/2006/main" count="97" uniqueCount="63">
  <si>
    <t>TELECOMUNICACIONES DE GUATEMALA, SOCIEDAD ANONIMA</t>
  </si>
  <si>
    <t>METRICA SOCIEDAD ANONIMA</t>
  </si>
  <si>
    <t>DESCRIPCIÓN DEL NPG</t>
  </si>
  <si>
    <t>MONTO POR NPG</t>
  </si>
  <si>
    <t>MONTO TOTAL DE ADJUDICACIONES POR PROVEEDOR</t>
  </si>
  <si>
    <t>No.</t>
  </si>
  <si>
    <t>NÚMERO DE PUBLICACIÓN EN GUATECOMPRAS NPG</t>
  </si>
  <si>
    <t>FECHA DE PUBLICACIÓN</t>
  </si>
  <si>
    <t>NÚMERO DE IDENTIFICACIÓN TRIBUTARIA -NIT-</t>
  </si>
  <si>
    <t>NOMBRE DEL PROVEEDOR</t>
  </si>
  <si>
    <t>RICOH DE GUATEMALA, SOCIEDAD ANONIMA</t>
  </si>
  <si>
    <t>GUAJARDO CARRASCO PABLO ANTONIO</t>
  </si>
  <si>
    <t>DE LEÓN RUDY ADELSON</t>
  </si>
  <si>
    <t>DISTRIBUIDORA JALAPEÑA, SOCIEDAD ANONIMA</t>
  </si>
  <si>
    <t>ENAUTO, SOCIEDAD ANÓNIMA</t>
  </si>
  <si>
    <t>ARTÍCULO 33, DECRETO NÚMERO 36-2024 -LEY DEL PRESUPUESTO GENERAL DE INGRESOS Y EGRESOS DEL ESTADO PARA EL
EJERCICIO FISCAL DOS MIL VEINTICINCO -       
Información sobre las adquisiciones realizadas en la modalidad de compra de baja cuantía. 
DIRECCIÓN ADMINISTRATIVA Y FINANCIERA
SUBDIRECCIÓN ADMINISTRATIVA
Información del 01 al 30 de abril de 2026</t>
  </si>
  <si>
    <t>VÉLIZ CAAL PORTILLO GLENDA ROSIBEL</t>
  </si>
  <si>
    <t>Compra de veinte (20) refacciones para la cuarta reunión ordinaria del Consejo Académico Interinstitucional -CAI-; llevada a cabo el 07 de abril del 2026 en las instalaciones del INEES.</t>
  </si>
  <si>
    <t>E581178823</t>
  </si>
  <si>
    <t>Servicio de señal de televisión por cable prestado al INEES, en las áreas de: Dirección General y Salón de Reuniones, para la obtención de información sobre temas y noticias relativas a la Seguridad Nacional e Internacional, correspondiente al mes de marzo 2026.</t>
  </si>
  <si>
    <t>E581309235</t>
  </si>
  <si>
    <t>E581312368</t>
  </si>
  <si>
    <t>Adquisición de cincuenta (50) garrafones de agua purificada para consumo del personal del INEES.</t>
  </si>
  <si>
    <t>Arrendamiento de dos (02) equipos multifuncionales durante el mes de abril de 2026 para reproducir y generar documentos impresos y en formato digital, para el cumplimiento de las funciones del personal que conforma el INEES.</t>
  </si>
  <si>
    <t>E581372654</t>
  </si>
  <si>
    <t xml:space="preserve">Compra de un (1) hule para la identificación del sello de: Subdirectora Financiera, para uso en la correspondencia y documentos oficiales que se suscriben en el INEES. </t>
  </si>
  <si>
    <t>E581376366</t>
  </si>
  <si>
    <t>YAPE INVERSIONES, SOCIEDAD ANÓNIMA</t>
  </si>
  <si>
    <t xml:space="preserve">Compra de doce (12) dispensadores de papel higiénico los cuales serán instalados en los baños del primer y segundo nivel de las instalaciones del INEES.  </t>
  </si>
  <si>
    <t>E581381750</t>
  </si>
  <si>
    <t>E581389751</t>
  </si>
  <si>
    <t>NUEVOS ALMACENES, SOCIEDAD ANONIMA</t>
  </si>
  <si>
    <t>Compra de cuatro (04) llaves para lavamanos, que se utilizarán para cubrir los requerimientos de mantenimiento de las instalaciones que ocupa el INEES.</t>
  </si>
  <si>
    <t>Compra de seis (06) empaques de remaches para reparaciones de las cortinas enrollables que se encuentran instaladas en los corredores del primer y segundo nivel de las instalaciones del INEES.</t>
  </si>
  <si>
    <t>E581620364</t>
  </si>
  <si>
    <t>FERRETERIA EPA, SOCIEDAD ANONIMA</t>
  </si>
  <si>
    <t>Compra de cinco (05) cubetas de pintura de color blanco, para hacer retoques en distintas áreas a cargo de Servicios Generales en las instalaciones del INEES.</t>
  </si>
  <si>
    <t>E581406885</t>
  </si>
  <si>
    <t>Compra de codos, cintas de teflón y mangueras de abasto para cubrir los requerimientos de mantenimiento en las áreas de baño y cocina del INEES.</t>
  </si>
  <si>
    <t>E581400577</t>
  </si>
  <si>
    <t>COMERCIALIZADORA ELECTRICA FERRETERA, SOCIEDAD ANONIMA</t>
  </si>
  <si>
    <t>Compra de accesorios eléctricos y cable para cubrir los requerimientos de mantenimiento en las diferentes áreas de las instalaciones del INEES.</t>
  </si>
  <si>
    <t>E581405188</t>
  </si>
  <si>
    <t>POLLO CAMPERO SOCIEDAD ANONIMA</t>
  </si>
  <si>
    <t xml:space="preserve">Compra de treinta y siete (37) almuerzos, para la capacitación denominada: "Inteligencia Emocional", llevada a cabo el día 17 de abril de 2026 en Antigua Guatemala, a cargo de la Dirección Académica para el personal que conforma el INEES. </t>
  </si>
  <si>
    <t>E581863852</t>
  </si>
  <si>
    <t>Servicio de telefonía móvil que incluye cinco (5) líneas celulares para uso del personal del INEES, correspondiente al período del 02 de marzo al 01 de abril de 2026.</t>
  </si>
  <si>
    <t>E581880005</t>
  </si>
  <si>
    <t>E581894081</t>
  </si>
  <si>
    <t>Servicio de reparación de clutch para el vehículo tipo automóvil, marca Toyota, línea Corolla, modelo 2013, placa P-220FKW, en uso del INEES.</t>
  </si>
  <si>
    <t>LIBRERIAS Y PAPELERIAS SCRIBE, SOCIEDAD ANONIMA</t>
  </si>
  <si>
    <t xml:space="preserve">Compra de resmas de papel bond e insumos de librería para abastecer la bodega de almacén, mismos que seran utilizados para suplir las necesidades del personal del INEES. </t>
  </si>
  <si>
    <t>E582044340</t>
  </si>
  <si>
    <t>E581967437</t>
  </si>
  <si>
    <t xml:space="preserve">Compra de café tostado y molido, para abastecer las existencias del almacén, el cual será utilizado para el consumo del personal interno y visitantes del INEES. </t>
  </si>
  <si>
    <t xml:space="preserve">   UNISUPER, SOCIEDAD ANONIMA</t>
  </si>
  <si>
    <t>DISTRIBUIDORA CHAY'S SOCIEDAD ANONIMA</t>
  </si>
  <si>
    <t xml:space="preserve">Compra de artículos de limpieza, productos desechables, así como azúcar para abastecer la bodega de almacén, mismos que serán utilizados para atención a visitantes y personal interno de INEES. </t>
  </si>
  <si>
    <t>E581976630</t>
  </si>
  <si>
    <t>Adquisición de una (01) licencia de plataforma digital basada en Internet para la generación de códigos QR, disponible para 5 usuarios con vigencia de 1 año; para el período del 21/04/2026 al 21/04/2027, para generar códigos QR en documentos clave de la Dirección Académica del INEES.</t>
  </si>
  <si>
    <t xml:space="preserve">Compra de una (01) licencia de software para Firewall ZYXEL USG FLEX 200, con vigencia de 1 año, que será utilizada como medida de seguridad para proteger los equipos de cómputo que utiliza el personal del INEES, contra posibles amenazas externas, durante el período del 22/04/2026 al 22/04/2027. </t>
  </si>
  <si>
    <t>E582064015</t>
  </si>
  <si>
    <t>E582107113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</si>
</sst>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44" fontId="4" fillId="0" borderId="8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87EE-77CF-45F3-9239-2202E8B20AB8}">
  <dimension ref="A1:R51"/>
  <sheetViews>
    <sheetView tabSelected="1" view="pageLayout" topLeftCell="A20" zoomScale="95" zoomScaleNormal="100" zoomScalePageLayoutView="95" workbookViewId="0">
      <selection activeCell="G16" sqref="A1:G16"/>
    </sheetView>
  </sheetViews>
  <sheetFormatPr baseColWidth="10" defaultRowHeight="15" x14ac:dyDescent="0.25"/>
  <cols>
    <col min="1" max="1" width="4.28515625" bestFit="1" customWidth="1"/>
    <col min="2" max="2" width="14.140625" customWidth="1"/>
    <col min="3" max="3" width="14.42578125" customWidth="1"/>
    <col min="4" max="4" width="13.5703125" customWidth="1"/>
    <col min="5" max="5" width="20.42578125" style="2" customWidth="1"/>
    <col min="6" max="6" width="40.5703125" customWidth="1"/>
    <col min="7" max="7" width="8.7109375" bestFit="1" customWidth="1"/>
    <col min="8" max="8" width="11.7109375" customWidth="1"/>
    <col min="9" max="9" width="9.140625" customWidth="1"/>
    <col min="10" max="10" width="3.5703125" customWidth="1"/>
  </cols>
  <sheetData>
    <row r="1" spans="1:18" ht="60" customHeight="1" x14ac:dyDescent="0.25">
      <c r="A1" s="21" t="s">
        <v>15</v>
      </c>
      <c r="B1" s="21"/>
      <c r="C1" s="21"/>
      <c r="D1" s="21"/>
      <c r="E1" s="21"/>
      <c r="F1" s="21"/>
      <c r="G1" s="21"/>
      <c r="H1" s="1"/>
    </row>
    <row r="2" spans="1:18" ht="36" customHeigh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</v>
      </c>
      <c r="G2" s="5" t="s">
        <v>3</v>
      </c>
    </row>
    <row r="3" spans="1:18" s="3" customFormat="1" ht="27.75" thickBot="1" x14ac:dyDescent="0.3">
      <c r="A3" s="9">
        <v>1</v>
      </c>
      <c r="B3" s="9" t="s">
        <v>18</v>
      </c>
      <c r="C3" s="17">
        <v>46121</v>
      </c>
      <c r="D3" s="11">
        <v>17145139</v>
      </c>
      <c r="E3" s="11" t="s">
        <v>16</v>
      </c>
      <c r="F3" s="16" t="s">
        <v>17</v>
      </c>
      <c r="G3" s="6">
        <v>900</v>
      </c>
      <c r="H3"/>
      <c r="I3"/>
      <c r="J3"/>
      <c r="K3"/>
      <c r="L3"/>
      <c r="M3"/>
      <c r="N3"/>
      <c r="O3"/>
      <c r="P3"/>
      <c r="Q3"/>
      <c r="R3"/>
    </row>
    <row r="4" spans="1:18" s="3" customFormat="1" ht="15.75" thickBot="1" x14ac:dyDescent="0.3">
      <c r="A4" s="18" t="s">
        <v>4</v>
      </c>
      <c r="B4" s="19"/>
      <c r="C4" s="19"/>
      <c r="D4" s="19"/>
      <c r="E4" s="19"/>
      <c r="F4" s="20"/>
      <c r="G4" s="7">
        <f>SUM(G3:G3)</f>
        <v>900</v>
      </c>
      <c r="H4"/>
      <c r="I4"/>
      <c r="J4"/>
      <c r="K4"/>
      <c r="L4"/>
      <c r="M4"/>
      <c r="N4"/>
      <c r="O4"/>
      <c r="P4"/>
      <c r="Q4"/>
      <c r="R4"/>
    </row>
    <row r="5" spans="1:18" s="3" customFormat="1" ht="39.75" customHeight="1" thickBot="1" x14ac:dyDescent="0.3">
      <c r="A5" s="12">
        <v>2</v>
      </c>
      <c r="B5" s="12" t="s">
        <v>20</v>
      </c>
      <c r="C5" s="13">
        <v>46122</v>
      </c>
      <c r="D5" s="14">
        <v>2329557</v>
      </c>
      <c r="E5" s="14" t="s">
        <v>11</v>
      </c>
      <c r="F5" s="14" t="s">
        <v>19</v>
      </c>
      <c r="G5" s="8">
        <v>185</v>
      </c>
      <c r="H5"/>
      <c r="I5"/>
      <c r="J5"/>
      <c r="K5"/>
      <c r="L5"/>
      <c r="M5"/>
      <c r="N5"/>
      <c r="O5"/>
      <c r="P5"/>
      <c r="Q5"/>
      <c r="R5"/>
    </row>
    <row r="6" spans="1:18" s="3" customFormat="1" ht="15.75" thickBot="1" x14ac:dyDescent="0.3">
      <c r="A6" s="18" t="s">
        <v>4</v>
      </c>
      <c r="B6" s="19"/>
      <c r="C6" s="19"/>
      <c r="D6" s="19"/>
      <c r="E6" s="19"/>
      <c r="F6" s="20"/>
      <c r="G6" s="7">
        <f>SUM(G5)</f>
        <v>185</v>
      </c>
      <c r="H6"/>
      <c r="I6"/>
      <c r="J6"/>
      <c r="K6"/>
      <c r="L6"/>
      <c r="M6"/>
      <c r="N6"/>
      <c r="O6"/>
      <c r="P6"/>
      <c r="Q6"/>
      <c r="R6"/>
    </row>
    <row r="7" spans="1:18" s="3" customFormat="1" ht="18.75" thickBot="1" x14ac:dyDescent="0.3">
      <c r="A7" s="9">
        <v>3</v>
      </c>
      <c r="B7" s="9" t="s">
        <v>21</v>
      </c>
      <c r="C7" s="10">
        <v>46122</v>
      </c>
      <c r="D7" s="11">
        <v>3306224</v>
      </c>
      <c r="E7" s="11" t="s">
        <v>13</v>
      </c>
      <c r="F7" s="11" t="s">
        <v>22</v>
      </c>
      <c r="G7" s="6">
        <v>750</v>
      </c>
      <c r="H7"/>
      <c r="I7"/>
      <c r="J7"/>
      <c r="K7"/>
      <c r="L7"/>
      <c r="M7"/>
      <c r="N7"/>
      <c r="O7"/>
      <c r="P7"/>
      <c r="Q7"/>
      <c r="R7"/>
    </row>
    <row r="8" spans="1:18" s="3" customFormat="1" ht="15.75" thickBot="1" x14ac:dyDescent="0.3">
      <c r="A8" s="18" t="s">
        <v>4</v>
      </c>
      <c r="B8" s="19"/>
      <c r="C8" s="19"/>
      <c r="D8" s="19"/>
      <c r="E8" s="19"/>
      <c r="F8" s="19"/>
      <c r="G8" s="7">
        <f>SUM(G7:G7)</f>
        <v>750</v>
      </c>
      <c r="H8"/>
      <c r="I8"/>
      <c r="J8"/>
      <c r="K8"/>
      <c r="L8"/>
      <c r="M8"/>
      <c r="N8"/>
      <c r="O8"/>
      <c r="P8"/>
      <c r="Q8"/>
      <c r="R8"/>
    </row>
    <row r="9" spans="1:18" s="3" customFormat="1" ht="36.75" thickBot="1" x14ac:dyDescent="0.3">
      <c r="A9" s="9">
        <v>4</v>
      </c>
      <c r="B9" s="9" t="s">
        <v>24</v>
      </c>
      <c r="C9" s="10">
        <v>46125</v>
      </c>
      <c r="D9" s="11">
        <v>4925343</v>
      </c>
      <c r="E9" s="11" t="s">
        <v>10</v>
      </c>
      <c r="F9" s="11" t="s">
        <v>23</v>
      </c>
      <c r="G9" s="6">
        <v>3760</v>
      </c>
      <c r="H9"/>
      <c r="I9"/>
      <c r="J9"/>
      <c r="K9"/>
      <c r="L9"/>
      <c r="M9"/>
      <c r="N9"/>
      <c r="O9"/>
      <c r="P9"/>
      <c r="Q9"/>
      <c r="R9"/>
    </row>
    <row r="10" spans="1:18" s="3" customFormat="1" ht="15.75" thickBot="1" x14ac:dyDescent="0.3">
      <c r="A10" s="18" t="s">
        <v>4</v>
      </c>
      <c r="B10" s="19"/>
      <c r="C10" s="19"/>
      <c r="D10" s="19"/>
      <c r="E10" s="19"/>
      <c r="F10" s="19"/>
      <c r="G10" s="7">
        <f>SUM(G9)</f>
        <v>3760</v>
      </c>
      <c r="H10"/>
      <c r="I10"/>
      <c r="J10"/>
      <c r="K10"/>
      <c r="L10"/>
      <c r="M10"/>
      <c r="N10"/>
      <c r="O10"/>
      <c r="P10"/>
      <c r="Q10"/>
      <c r="R10"/>
    </row>
    <row r="11" spans="1:18" s="3" customFormat="1" ht="27.75" thickBot="1" x14ac:dyDescent="0.3">
      <c r="A11" s="9">
        <v>5</v>
      </c>
      <c r="B11" s="9" t="s">
        <v>26</v>
      </c>
      <c r="C11" s="10">
        <v>46125</v>
      </c>
      <c r="D11" s="11">
        <v>27051145</v>
      </c>
      <c r="E11" s="11" t="s">
        <v>12</v>
      </c>
      <c r="F11" s="11" t="s">
        <v>25</v>
      </c>
      <c r="G11" s="6">
        <v>35</v>
      </c>
      <c r="H11"/>
      <c r="I11"/>
      <c r="J11"/>
      <c r="K11"/>
      <c r="L11"/>
      <c r="M11"/>
      <c r="N11"/>
      <c r="O11"/>
      <c r="P11"/>
      <c r="Q11"/>
      <c r="R11"/>
    </row>
    <row r="12" spans="1:18" s="3" customFormat="1" ht="15.75" thickBot="1" x14ac:dyDescent="0.3">
      <c r="A12" s="18" t="s">
        <v>4</v>
      </c>
      <c r="B12" s="19"/>
      <c r="C12" s="19"/>
      <c r="D12" s="19"/>
      <c r="E12" s="19"/>
      <c r="F12" s="19"/>
      <c r="G12" s="7">
        <f>SUM(G11)</f>
        <v>35</v>
      </c>
      <c r="H12"/>
      <c r="I12"/>
      <c r="J12"/>
      <c r="K12"/>
      <c r="L12"/>
      <c r="M12"/>
      <c r="N12"/>
      <c r="O12"/>
      <c r="P12"/>
      <c r="Q12"/>
      <c r="R12"/>
    </row>
    <row r="13" spans="1:18" s="3" customFormat="1" ht="27.75" thickBot="1" x14ac:dyDescent="0.3">
      <c r="A13" s="9">
        <v>6</v>
      </c>
      <c r="B13" s="9" t="s">
        <v>29</v>
      </c>
      <c r="C13" s="10">
        <v>46125</v>
      </c>
      <c r="D13" s="11">
        <v>115815341</v>
      </c>
      <c r="E13" s="11" t="s">
        <v>27</v>
      </c>
      <c r="F13" s="11" t="s">
        <v>28</v>
      </c>
      <c r="G13" s="6">
        <v>1920</v>
      </c>
      <c r="H13"/>
      <c r="I13"/>
      <c r="J13"/>
      <c r="K13"/>
      <c r="L13"/>
      <c r="M13"/>
      <c r="N13"/>
      <c r="O13"/>
      <c r="P13"/>
      <c r="Q13"/>
      <c r="R13"/>
    </row>
    <row r="14" spans="1:18" s="3" customFormat="1" ht="15.75" thickBot="1" x14ac:dyDescent="0.3">
      <c r="A14" s="18" t="s">
        <v>4</v>
      </c>
      <c r="B14" s="19"/>
      <c r="C14" s="19"/>
      <c r="D14" s="19"/>
      <c r="E14" s="19"/>
      <c r="F14" s="19"/>
      <c r="G14" s="7">
        <f>SUM(G13)</f>
        <v>1920</v>
      </c>
      <c r="H14"/>
      <c r="I14"/>
      <c r="J14"/>
      <c r="K14"/>
      <c r="L14"/>
      <c r="M14"/>
      <c r="N14"/>
      <c r="O14"/>
      <c r="P14"/>
      <c r="Q14"/>
      <c r="R14"/>
    </row>
    <row r="15" spans="1:18" s="3" customFormat="1" x14ac:dyDescent="0.25">
      <c r="A15"/>
      <c r="B15"/>
      <c r="C15"/>
      <c r="D15"/>
      <c r="E15" s="2"/>
      <c r="F15"/>
      <c r="G15"/>
    </row>
    <row r="16" spans="1:18" s="3" customFormat="1" x14ac:dyDescent="0.25">
      <c r="A16"/>
      <c r="B16"/>
      <c r="C16"/>
      <c r="D16"/>
      <c r="E16" s="2"/>
      <c r="F16"/>
      <c r="G16"/>
    </row>
    <row r="17" spans="1:7" s="3" customFormat="1" x14ac:dyDescent="0.25">
      <c r="A17"/>
      <c r="B17"/>
      <c r="C17"/>
      <c r="D17"/>
      <c r="E17" s="2"/>
      <c r="F17"/>
      <c r="G17"/>
    </row>
    <row r="18" spans="1:7" s="3" customFormat="1" x14ac:dyDescent="0.25">
      <c r="A18"/>
      <c r="B18"/>
      <c r="C18"/>
      <c r="D18"/>
      <c r="E18" s="2"/>
      <c r="F18"/>
      <c r="G18"/>
    </row>
    <row r="20" spans="1:7" ht="60.75" customHeight="1" x14ac:dyDescent="0.25">
      <c r="A20" s="21" t="s">
        <v>15</v>
      </c>
      <c r="B20" s="21"/>
      <c r="C20" s="21"/>
      <c r="D20" s="21"/>
      <c r="E20" s="21"/>
      <c r="F20" s="21"/>
      <c r="G20" s="21"/>
    </row>
    <row r="21" spans="1:7" ht="45" x14ac:dyDescent="0.25">
      <c r="A21" s="4" t="s">
        <v>5</v>
      </c>
      <c r="B21" s="4" t="s">
        <v>6</v>
      </c>
      <c r="C21" s="4" t="s">
        <v>7</v>
      </c>
      <c r="D21" s="4" t="s">
        <v>8</v>
      </c>
      <c r="E21" s="4" t="s">
        <v>9</v>
      </c>
      <c r="F21" s="4" t="s">
        <v>2</v>
      </c>
      <c r="G21" s="5" t="s">
        <v>3</v>
      </c>
    </row>
    <row r="22" spans="1:7" ht="27" x14ac:dyDescent="0.25">
      <c r="A22" s="9">
        <v>7</v>
      </c>
      <c r="B22" s="9" t="s">
        <v>30</v>
      </c>
      <c r="C22" s="10">
        <v>46125</v>
      </c>
      <c r="D22" s="11">
        <v>32375913</v>
      </c>
      <c r="E22" s="11" t="s">
        <v>31</v>
      </c>
      <c r="F22" s="11" t="s">
        <v>32</v>
      </c>
      <c r="G22" s="6">
        <v>949.96</v>
      </c>
    </row>
    <row r="23" spans="1:7" ht="32.25" customHeight="1" thickBot="1" x14ac:dyDescent="0.3">
      <c r="A23" s="9">
        <v>8</v>
      </c>
      <c r="B23" s="9" t="s">
        <v>34</v>
      </c>
      <c r="C23" s="10">
        <v>46127</v>
      </c>
      <c r="D23" s="11">
        <v>32375913</v>
      </c>
      <c r="E23" s="11" t="s">
        <v>31</v>
      </c>
      <c r="F23" s="11" t="s">
        <v>33</v>
      </c>
      <c r="G23" s="6">
        <v>245.04000000000002</v>
      </c>
    </row>
    <row r="24" spans="1:7" ht="15.75" thickBot="1" x14ac:dyDescent="0.3">
      <c r="A24" s="18" t="s">
        <v>4</v>
      </c>
      <c r="B24" s="19"/>
      <c r="C24" s="19"/>
      <c r="D24" s="19"/>
      <c r="E24" s="19"/>
      <c r="F24" s="19"/>
      <c r="G24" s="7">
        <f>SUM(G22:G23)</f>
        <v>1195</v>
      </c>
    </row>
    <row r="25" spans="1:7" ht="27" x14ac:dyDescent="0.25">
      <c r="A25" s="12">
        <v>9</v>
      </c>
      <c r="B25" s="12" t="s">
        <v>37</v>
      </c>
      <c r="C25" s="13">
        <v>46125</v>
      </c>
      <c r="D25" s="14">
        <v>81766173</v>
      </c>
      <c r="E25" s="14" t="s">
        <v>35</v>
      </c>
      <c r="F25" s="14" t="s">
        <v>36</v>
      </c>
      <c r="G25" s="8">
        <v>2315</v>
      </c>
    </row>
    <row r="26" spans="1:7" ht="27.75" thickBot="1" x14ac:dyDescent="0.3">
      <c r="A26" s="12">
        <v>10</v>
      </c>
      <c r="B26" s="12" t="s">
        <v>39</v>
      </c>
      <c r="C26" s="13">
        <v>46125</v>
      </c>
      <c r="D26" s="14">
        <v>81766173</v>
      </c>
      <c r="E26" s="14" t="s">
        <v>35</v>
      </c>
      <c r="F26" s="14" t="s">
        <v>38</v>
      </c>
      <c r="G26" s="8">
        <v>593</v>
      </c>
    </row>
    <row r="27" spans="1:7" ht="15.75" thickBot="1" x14ac:dyDescent="0.3">
      <c r="A27" s="18" t="s">
        <v>4</v>
      </c>
      <c r="B27" s="19"/>
      <c r="C27" s="19"/>
      <c r="D27" s="19"/>
      <c r="E27" s="19"/>
      <c r="F27" s="20"/>
      <c r="G27" s="7">
        <f>SUM(G25:G26)</f>
        <v>2908</v>
      </c>
    </row>
    <row r="28" spans="1:7" ht="27.75" thickBot="1" x14ac:dyDescent="0.3">
      <c r="A28" s="9">
        <v>11</v>
      </c>
      <c r="B28" s="9" t="s">
        <v>42</v>
      </c>
      <c r="C28" s="10">
        <v>46125</v>
      </c>
      <c r="D28" s="11">
        <v>116426055</v>
      </c>
      <c r="E28" s="11" t="s">
        <v>40</v>
      </c>
      <c r="F28" s="11" t="s">
        <v>41</v>
      </c>
      <c r="G28" s="6">
        <v>2483.0100000000002</v>
      </c>
    </row>
    <row r="29" spans="1:7" ht="15.75" thickBot="1" x14ac:dyDescent="0.3">
      <c r="A29" s="18" t="s">
        <v>4</v>
      </c>
      <c r="B29" s="19"/>
      <c r="C29" s="19"/>
      <c r="D29" s="19"/>
      <c r="E29" s="19"/>
      <c r="F29" s="19"/>
      <c r="G29" s="7">
        <f>SUM(G28:G28)</f>
        <v>2483.0100000000002</v>
      </c>
    </row>
    <row r="30" spans="1:7" ht="36.75" thickBot="1" x14ac:dyDescent="0.3">
      <c r="A30" s="9">
        <v>12</v>
      </c>
      <c r="B30" s="9" t="s">
        <v>45</v>
      </c>
      <c r="C30" s="10">
        <v>46132</v>
      </c>
      <c r="D30" s="11">
        <v>904945</v>
      </c>
      <c r="E30" s="11" t="s">
        <v>43</v>
      </c>
      <c r="F30" s="11" t="s">
        <v>44</v>
      </c>
      <c r="G30" s="6">
        <v>1850</v>
      </c>
    </row>
    <row r="31" spans="1:7" ht="15.75" thickBot="1" x14ac:dyDescent="0.3">
      <c r="A31" s="18" t="s">
        <v>4</v>
      </c>
      <c r="B31" s="19"/>
      <c r="C31" s="19"/>
      <c r="D31" s="19"/>
      <c r="E31" s="19"/>
      <c r="F31" s="19"/>
      <c r="G31" s="7">
        <f>SUM(G30:G30)</f>
        <v>1850</v>
      </c>
    </row>
    <row r="32" spans="1:7" ht="27.75" thickBot="1" x14ac:dyDescent="0.3">
      <c r="A32" s="9">
        <v>13</v>
      </c>
      <c r="B32" s="9" t="s">
        <v>47</v>
      </c>
      <c r="C32" s="10">
        <v>46132</v>
      </c>
      <c r="D32" s="11">
        <v>9929290</v>
      </c>
      <c r="E32" s="11" t="s">
        <v>0</v>
      </c>
      <c r="F32" s="11" t="s">
        <v>46</v>
      </c>
      <c r="G32" s="6">
        <v>893.3</v>
      </c>
    </row>
    <row r="33" spans="1:7" ht="15.75" thickBot="1" x14ac:dyDescent="0.3">
      <c r="A33" s="18" t="s">
        <v>4</v>
      </c>
      <c r="B33" s="19"/>
      <c r="C33" s="19"/>
      <c r="D33" s="19"/>
      <c r="E33" s="19"/>
      <c r="F33" s="19"/>
      <c r="G33" s="7">
        <f>SUM(G32:G32)</f>
        <v>893.3</v>
      </c>
    </row>
    <row r="39" spans="1:7" ht="58.5" customHeight="1" x14ac:dyDescent="0.25">
      <c r="A39" s="21" t="s">
        <v>15</v>
      </c>
      <c r="B39" s="21"/>
      <c r="C39" s="21"/>
      <c r="D39" s="21"/>
      <c r="E39" s="21"/>
      <c r="F39" s="21"/>
      <c r="G39" s="21"/>
    </row>
    <row r="40" spans="1:7" ht="45" x14ac:dyDescent="0.25">
      <c r="A40" s="4" t="s">
        <v>5</v>
      </c>
      <c r="B40" s="4" t="s">
        <v>6</v>
      </c>
      <c r="C40" s="4" t="s">
        <v>7</v>
      </c>
      <c r="D40" s="4" t="s">
        <v>8</v>
      </c>
      <c r="E40" s="4" t="s">
        <v>9</v>
      </c>
      <c r="F40" s="4" t="s">
        <v>2</v>
      </c>
      <c r="G40" s="5" t="s">
        <v>3</v>
      </c>
    </row>
    <row r="41" spans="1:7" ht="27.75" thickBot="1" x14ac:dyDescent="0.3">
      <c r="A41" s="9">
        <v>14</v>
      </c>
      <c r="B41" s="9" t="s">
        <v>48</v>
      </c>
      <c r="C41" s="10">
        <v>46132</v>
      </c>
      <c r="D41" s="11">
        <v>92851231</v>
      </c>
      <c r="E41" s="11" t="s">
        <v>14</v>
      </c>
      <c r="F41" s="11" t="s">
        <v>49</v>
      </c>
      <c r="G41" s="6">
        <v>4668</v>
      </c>
    </row>
    <row r="42" spans="1:7" ht="15.75" thickBot="1" x14ac:dyDescent="0.3">
      <c r="A42" s="18" t="s">
        <v>4</v>
      </c>
      <c r="B42" s="19"/>
      <c r="C42" s="19"/>
      <c r="D42" s="19"/>
      <c r="E42" s="19"/>
      <c r="F42" s="19"/>
      <c r="G42" s="7">
        <f>SUM(G41)</f>
        <v>4668</v>
      </c>
    </row>
    <row r="43" spans="1:7" ht="27.75" thickBot="1" x14ac:dyDescent="0.3">
      <c r="A43" s="12">
        <v>15</v>
      </c>
      <c r="B43" s="12" t="s">
        <v>52</v>
      </c>
      <c r="C43" s="13">
        <v>46133</v>
      </c>
      <c r="D43" s="14">
        <v>66658675</v>
      </c>
      <c r="E43" s="14" t="s">
        <v>50</v>
      </c>
      <c r="F43" s="14" t="s">
        <v>51</v>
      </c>
      <c r="G43" s="8">
        <v>7824.2</v>
      </c>
    </row>
    <row r="44" spans="1:7" ht="15.75" thickBot="1" x14ac:dyDescent="0.3">
      <c r="A44" s="18" t="s">
        <v>4</v>
      </c>
      <c r="B44" s="19"/>
      <c r="C44" s="19"/>
      <c r="D44" s="19"/>
      <c r="E44" s="19"/>
      <c r="F44" s="20"/>
      <c r="G44" s="7">
        <f>SUM(G43)</f>
        <v>7824.2</v>
      </c>
    </row>
    <row r="45" spans="1:7" ht="27.75" thickBot="1" x14ac:dyDescent="0.3">
      <c r="A45" s="9">
        <v>16</v>
      </c>
      <c r="B45" s="9" t="s">
        <v>53</v>
      </c>
      <c r="C45" s="10">
        <v>46133</v>
      </c>
      <c r="D45" s="11">
        <v>26532476</v>
      </c>
      <c r="E45" s="14" t="s">
        <v>55</v>
      </c>
      <c r="F45" s="11" t="s">
        <v>54</v>
      </c>
      <c r="G45" s="6">
        <v>4686</v>
      </c>
    </row>
    <row r="46" spans="1:7" ht="15.75" thickBot="1" x14ac:dyDescent="0.3">
      <c r="A46" s="18" t="s">
        <v>4</v>
      </c>
      <c r="B46" s="19"/>
      <c r="C46" s="19"/>
      <c r="D46" s="19"/>
      <c r="E46" s="19"/>
      <c r="F46" s="19"/>
      <c r="G46" s="7">
        <f>SUM(G45:G45)</f>
        <v>4686</v>
      </c>
    </row>
    <row r="47" spans="1:7" ht="36.75" thickBot="1" x14ac:dyDescent="0.3">
      <c r="A47" s="9">
        <v>17</v>
      </c>
      <c r="B47" s="9" t="s">
        <v>58</v>
      </c>
      <c r="C47" s="10">
        <v>46133</v>
      </c>
      <c r="D47" s="11">
        <v>76292258</v>
      </c>
      <c r="E47" s="11" t="s">
        <v>56</v>
      </c>
      <c r="F47" s="11" t="s">
        <v>57</v>
      </c>
      <c r="G47" s="6">
        <v>7216.88</v>
      </c>
    </row>
    <row r="48" spans="1:7" ht="15.75" thickBot="1" x14ac:dyDescent="0.3">
      <c r="A48" s="18" t="s">
        <v>4</v>
      </c>
      <c r="B48" s="19"/>
      <c r="C48" s="19"/>
      <c r="D48" s="19"/>
      <c r="E48" s="19"/>
      <c r="F48" s="19"/>
      <c r="G48" s="7">
        <f>SUM(G47:G47)</f>
        <v>7216.88</v>
      </c>
    </row>
    <row r="49" spans="1:7" ht="40.5" customHeight="1" x14ac:dyDescent="0.25">
      <c r="A49" s="9">
        <v>18</v>
      </c>
      <c r="B49" s="9" t="s">
        <v>61</v>
      </c>
      <c r="C49" s="10">
        <v>46134</v>
      </c>
      <c r="D49" s="15">
        <v>6328288</v>
      </c>
      <c r="E49" s="16" t="s">
        <v>1</v>
      </c>
      <c r="F49" s="16" t="s">
        <v>59</v>
      </c>
      <c r="G49" s="6">
        <v>4021</v>
      </c>
    </row>
    <row r="50" spans="1:7" ht="41.25" customHeight="1" thickBot="1" x14ac:dyDescent="0.3">
      <c r="A50" s="9">
        <v>19</v>
      </c>
      <c r="B50" s="9" t="s">
        <v>62</v>
      </c>
      <c r="C50" s="10">
        <v>46134</v>
      </c>
      <c r="D50" s="15">
        <v>6328288</v>
      </c>
      <c r="E50" s="16" t="s">
        <v>1</v>
      </c>
      <c r="F50" s="16" t="s">
        <v>60</v>
      </c>
      <c r="G50" s="6">
        <v>4240</v>
      </c>
    </row>
    <row r="51" spans="1:7" ht="15.75" thickBot="1" x14ac:dyDescent="0.3">
      <c r="A51" s="18" t="s">
        <v>4</v>
      </c>
      <c r="B51" s="19"/>
      <c r="C51" s="19"/>
      <c r="D51" s="19"/>
      <c r="E51" s="19"/>
      <c r="F51" s="20"/>
      <c r="G51" s="7">
        <f>SUM(G49:G50)</f>
        <v>8261</v>
      </c>
    </row>
  </sheetData>
  <mergeCells count="19">
    <mergeCell ref="A20:G20"/>
    <mergeCell ref="A27:F27"/>
    <mergeCell ref="A24:F24"/>
    <mergeCell ref="A29:F29"/>
    <mergeCell ref="A1:G1"/>
    <mergeCell ref="A4:F4"/>
    <mergeCell ref="A8:F8"/>
    <mergeCell ref="A6:F6"/>
    <mergeCell ref="A10:F10"/>
    <mergeCell ref="A12:F12"/>
    <mergeCell ref="A14:F14"/>
    <mergeCell ref="A51:F51"/>
    <mergeCell ref="A46:F46"/>
    <mergeCell ref="A48:F48"/>
    <mergeCell ref="A31:F31"/>
    <mergeCell ref="A33:F33"/>
    <mergeCell ref="A39:G39"/>
    <mergeCell ref="A42:F42"/>
    <mergeCell ref="A44:F44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2026-04-30T16:04:15Z</cp:lastPrinted>
  <dcterms:created xsi:type="dcterms:W3CDTF">2023-01-25T15:09:17Z</dcterms:created>
  <dcterms:modified xsi:type="dcterms:W3CDTF">2026-04-30T16:06:28Z</dcterms:modified>
</cp:coreProperties>
</file>