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Y:\PRESUPUESTO-\AÑO 2026\INFORMACIÓN PUBLICA\9. INFORMACIÓN PUBLICA DE SEPTIEMBRE 2026\BAJA CUANTIA\"/>
    </mc:Choice>
  </mc:AlternateContent>
  <xr:revisionPtr revIDLastSave="0" documentId="13_ncr:1_{2DB4BB1C-9A8C-4DF3-9E76-F9F5047A2F8B}" xr6:coauthVersionLast="47" xr6:coauthVersionMax="47" xr10:uidLastSave="{00000000-0000-0000-0000-000000000000}"/>
  <bookViews>
    <workbookView xWindow="-28920" yWindow="-1110" windowWidth="29040" windowHeight="15720" xr2:uid="{00000000-000D-0000-FFFF-FFFF00000000}"/>
  </bookViews>
  <sheets>
    <sheet name="Hoja1 (2)" sheetId="2" r:id="rId1"/>
  </sheets>
  <definedNames>
    <definedName name="_xlnm._FilterDatabase" localSheetId="0" hidden="1">'Hoja1 (2)'!$B$11:$H$41</definedName>
    <definedName name="_xlnm.Print_Titles" localSheetId="0">'Hoja1 (2)'!$1:$11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1" i="2" l="1"/>
  <c r="B33" i="2"/>
  <c r="B32" i="2"/>
  <c r="B34" i="2"/>
  <c r="B35" i="2" s="1"/>
  <c r="B36" i="2" s="1"/>
  <c r="B37" i="2" s="1"/>
  <c r="B38" i="2" s="1"/>
  <c r="B39" i="2" s="1"/>
  <c r="B40" i="2" s="1"/>
  <c r="B12" i="2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l="1"/>
  <c r="B25" i="2" s="1"/>
  <c r="B26" i="2" s="1"/>
  <c r="B27" i="2" s="1"/>
  <c r="B28" i="2" s="1"/>
  <c r="B29" i="2" s="1"/>
  <c r="B30" i="2" s="1"/>
  <c r="B31" i="2" s="1"/>
</calcChain>
</file>

<file path=xl/sharedStrings.xml><?xml version="1.0" encoding="utf-8"?>
<sst xmlns="http://schemas.openxmlformats.org/spreadsheetml/2006/main" count="128" uniqueCount="104">
  <si>
    <t>Información sobre las adquisiciones realizadas en la modalidad de compra de baja cuantía</t>
  </si>
  <si>
    <t>DIRECCIÓN ADMINISTRATIVA Y FINANCIERA</t>
  </si>
  <si>
    <t xml:space="preserve">No. </t>
  </si>
  <si>
    <t>NÚMERO DE PÚBLICACIÓN EN GUATECOMPRAS NPG</t>
  </si>
  <si>
    <t>FECHA DE PUBLICACIÓN</t>
  </si>
  <si>
    <t>NOMBRE DEL PROVEEDOR</t>
  </si>
  <si>
    <t>NÚMERO DE IDENTIFICACIÓN TRIBUTARIA -NIT-</t>
  </si>
  <si>
    <t>DESCRIPCIÓN DEL NPG</t>
  </si>
  <si>
    <t>MONTO POR NPG</t>
  </si>
  <si>
    <t>RICOH DE GUATEMALA, SOCIEDAD ANONIMA</t>
  </si>
  <si>
    <t>4925343</t>
  </si>
  <si>
    <t>MONTO TOTAL DE ADJUDICACIONES POR PROVEEDOR</t>
  </si>
  <si>
    <t>LA PANERIA SOCIEDAD ANONIMA</t>
  </si>
  <si>
    <t>DISTRIBUIDORA JALAPEÑA, SOCIEDAD ANONIMA</t>
  </si>
  <si>
    <t>28155106</t>
  </si>
  <si>
    <t>3306224</t>
  </si>
  <si>
    <t>2329557</t>
  </si>
  <si>
    <t>AROMATIZA, SOCIEDAD ANONIMA</t>
  </si>
  <si>
    <t>ARTÍCULO 33 LEY DEL PRESUPUESTO GENERAL DE INGRESOS Y EGRESOS DEL ESTADO PARA EL EJERCICIO FISCAL DOS MIL VEINTISEIS</t>
  </si>
  <si>
    <t>69738033</t>
  </si>
  <si>
    <t>NOVEX, SOCIEDAD ANONIMA</t>
  </si>
  <si>
    <t>25917579</t>
  </si>
  <si>
    <t>UNISUPER, SOCIEDAD ANONIMA</t>
  </si>
  <si>
    <t>27051145</t>
  </si>
  <si>
    <t>26532476</t>
  </si>
  <si>
    <t>E591568608</t>
  </si>
  <si>
    <t>E590833626</t>
  </si>
  <si>
    <t>E590957783</t>
  </si>
  <si>
    <t>E590958453</t>
  </si>
  <si>
    <t>E591268833</t>
  </si>
  <si>
    <t>E591800357</t>
  </si>
  <si>
    <t>E591956977</t>
  </si>
  <si>
    <t>E592033171</t>
  </si>
  <si>
    <t>E591171503</t>
  </si>
  <si>
    <t>E591237199</t>
  </si>
  <si>
    <t>E591705265</t>
  </si>
  <si>
    <t>E591954125</t>
  </si>
  <si>
    <t>E590493329</t>
  </si>
  <si>
    <t>E590701096</t>
  </si>
  <si>
    <t>E591384612</t>
  </si>
  <si>
    <t>E591955911</t>
  </si>
  <si>
    <t>E591981831</t>
  </si>
  <si>
    <t>E591264676</t>
  </si>
  <si>
    <t>E591462346</t>
  </si>
  <si>
    <t>E591573911</t>
  </si>
  <si>
    <t>E591575264</t>
  </si>
  <si>
    <t>E591217252</t>
  </si>
  <si>
    <t>E591713144</t>
  </si>
  <si>
    <t>E590956337</t>
  </si>
  <si>
    <t>E591225867</t>
  </si>
  <si>
    <t>E591475359</t>
  </si>
  <si>
    <t>E591570130</t>
  </si>
  <si>
    <t>E591578638</t>
  </si>
  <si>
    <t>E591711095</t>
  </si>
  <si>
    <t>Compra de galones de desinfectante para stock de Almacén de la Inspectoría General del Sistema Nacional de Seguridad -IGSNS-.</t>
  </si>
  <si>
    <t>Compra de garrafones de agua purificada, para consumo del personal de la Inspectoría General del Sistema Nacional de Seguridad -IGSNS-.</t>
  </si>
  <si>
    <t>Compra de hules para sello y almohadillas de recambio para los sellos automáticos de la Jefatura de Inspecciones Ámbito de Relaciones Exteriores, Dirección de Inspectoría de Seguridad Exterior y la Jefatura de Inspecciones de Seguridad Interior, Dirección de Inspectoría de Seguridad Interior de la Inspectoría General del Sistema Nacional de Seguridad -IGSNS-.</t>
  </si>
  <si>
    <t>Compra de cajas de té de manzanilla y cajas de té de varios sabores para stock de Almacén de la Inspectoría General del Sistema Nacional de Seguridad -IGSNS-.</t>
  </si>
  <si>
    <t>Compra de bolsas de basura de diferentes medidas para stock de Almacén de la Inspectoría General del Sistema Nacional de Seguridad -IGSNS-.</t>
  </si>
  <si>
    <t>Compra de canaletas para organizar y proteger el cableado de red en las oficinas del segundo nivel de la Inspectoría General del Sistema Nacional de Seguridad -IGSNS-.</t>
  </si>
  <si>
    <t>Servicio de cambio de pastillas de frenos delanteros y traseros, lubricación de mordazas delanteras y traseras y rectificación de frenos delanteros y traseros para el vehículo Toyota Land Cruiser Prado Modelo 2013 placas P-217FKW al servicio de la Inspectoría General del Sistema Nacional de Seguridad -IGSNS-.</t>
  </si>
  <si>
    <t>Servicio de cambio de pastillas de frenos delanteros, lubricación de mordazas delanteras, cambio de amortiguadores delanteros, alineación y cambio de kit de discos de frenos delanteros para el vehículo Toyota Hilux, Modelo 2013 placas P-225FKW, al servicio de la Inspectoría General del Sistema Nacional de Seguridad -IGSNS-.</t>
  </si>
  <si>
    <t>Servicio de desodorización y aromatización de 7 servicios sanitarios en las Instalaciones de la Inspectoría General del Sistema Nacional de Seguridad, correspondiente al mes de septiembre 2026.</t>
  </si>
  <si>
    <t>Servicio de arrendamiento de un equipo multifuncional correspondiente al mes de septiembre de 2026, para llevar a cabo las labores diarias de la Inspectoría General del Sistema Nacional de Seguridad -IGSNS-.</t>
  </si>
  <si>
    <t>Compra de cortina tipo blackout para el Salón Guatemala de la Inspectoría General del Sistema Nacional de Seguridad -IGSNS-.</t>
  </si>
  <si>
    <t>Servicio de cambio de empaque de tapadera de válvulas, cambio de bujías de encendido, cambio de cargador de motor hidráulico, desmontar y montar fricciones, rectificación de tambores de frenos y empastado de fricciones de frenos para el vehículo Toyota Yaris Modelo 2013 placas P-216FKW al servicio de la Inspectoría General del Sistema Nacional de Seguridad -IGSNS-.</t>
  </si>
  <si>
    <t>Compra de banderas para las actividades patrias a realizar en la Inspectoría General del Sistema Nacional de Seguridad -IGSNS-.</t>
  </si>
  <si>
    <t>Compra de tarjetas de pvc para gafetes que incluyó impresión institucional personalizada y porta gafetes de plástico, para uso e identificación del personal de la Inspectoría General del Sistema Nacional de Seguridad -IGSNS-.</t>
  </si>
  <si>
    <t>Servicio de desmontar y montar fricciones de frenos traseros, rectificación de tambores de frenos traseros, empastado de fricciones de frenos traseros, cambio de filtro de polen y engrase para el vehículo tipo Pick Up Toyota Hilux Modelo 2013 placas P-224FKW, al servicio de la Inspectoría General del Sistema Nacional de Seguridad -IGSNS-.</t>
  </si>
  <si>
    <t>Servicio de cable para uso del Despacho Superior y salón de usos múltiples de la Inspectoría General del Sistema Nacional de Seguridad -IGSNS-, correspondiente al mes de septiembre 2026.</t>
  </si>
  <si>
    <t>Compra de cruasán (croissant) para reunión con delegado de la Comisión Nacional contra la Corrupción y  la Comisión de Probidad, Ética y Transparencia de la  Inspectoría General del Sistema Nacional de Seguridad   -IGSNS-, el día 16/09/2026.</t>
  </si>
  <si>
    <t>Compra de bolsas de azúcar para stock de Almacén de la Inspectoría General del Sistema Nacional de Seguridad -IGSNS-.</t>
  </si>
  <si>
    <t>Compra de limpiador de muebles en aerosol para stock de Almacén de la Inspectoría General del Sistema Nacional de Seguridad -IGSNS-.</t>
  </si>
  <si>
    <t>Compra de empanadas de pollo y rellenitos con motivo de la reunión interinstitucional entre la Comisión de Asesoramiento y Planificación -CAP- y la Inspectoría General del Sistema Nacional de Seguridad -IGSNS-, el día 16/09/2026.</t>
  </si>
  <si>
    <t>Compra de empaques de paños (toallas) desinfectantes para stock de Almacén de la Inspectoría General del Sistema Nacional de Seguridad -IGSNS-.</t>
  </si>
  <si>
    <t>Compra de rodos de metal para stock de Almacén de la Inspectoría General del Sistema Nacional de Seguridad -IGSNS-.</t>
  </si>
  <si>
    <t>Por servicio de fumigación para el control de plagas, durante el mes de septiembre de 2026, en las instalaciones de la Inspectoría General del Sistema Nacional de Seguridad -IGSNS-.</t>
  </si>
  <si>
    <t>Compra de desodorante ambiental y jabón lavatrastos para stock de Almacén de la Inspectoría General del Sistema Nacional de Seguridad -IGSNS-.</t>
  </si>
  <si>
    <t>Servicio de mantenimiento preventivo para aire acondicionado de la Dirección Administrativa y Financiera de la Inspectoría General del Sistema Nacional de Seguridad -IGSNS-.</t>
  </si>
  <si>
    <t>7378106</t>
  </si>
  <si>
    <t>3486303</t>
  </si>
  <si>
    <t>1526804</t>
  </si>
  <si>
    <t>6882072</t>
  </si>
  <si>
    <t>90850947</t>
  </si>
  <si>
    <t>35435844</t>
  </si>
  <si>
    <t>32375913</t>
  </si>
  <si>
    <t>120241749</t>
  </si>
  <si>
    <t>4146972</t>
  </si>
  <si>
    <t>9779574</t>
  </si>
  <si>
    <t>26559994</t>
  </si>
  <si>
    <t>OPERADORA DE TIENDAS, SOCIEDAD ANONIMA</t>
  </si>
  <si>
    <t>DE LEÓN,,,RUDY,ADELSON</t>
  </si>
  <si>
    <t>TOC,RENOJ,,CECILIO,</t>
  </si>
  <si>
    <t>LE MANS SOCIEDAD ANONIMA</t>
  </si>
  <si>
    <t>FABRICA DE PERSIANAS Y COMPLEMENTOS SOCIEDAD ANONIMA</t>
  </si>
  <si>
    <t>GARCÍA,VASQUEZ,,DULCE,ROSARIO</t>
  </si>
  <si>
    <t>ESQUIVEL,MATEO,,MAXIMO,</t>
  </si>
  <si>
    <t>GUAJARDO,CARRASCO,,PABLO,ANTONIO</t>
  </si>
  <si>
    <t>NUEVOS ALMACENES, SOCIEDAD ANONIMA</t>
  </si>
  <si>
    <t>THE STORE POPULAR OF MIRROWS AND WINDOWS AND DOORS, SOCIEDAD ANÓNIMA</t>
  </si>
  <si>
    <t>PRONE PROMOCIONES Y NEGOCIOS, SOCIEDAD ANONIMA</t>
  </si>
  <si>
    <t>WAY,BETANCOURTH,PACHECO,CELESTE,CAROLINA</t>
  </si>
  <si>
    <t>GARCÍA,DEL CID,,WALTER,DANILO</t>
  </si>
  <si>
    <t>Información del 01 al 30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</si>
</sst>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Q&quot;* #,##0.00_-;\-&quot;Q&quot;* #,##0.00_-;_-&quot;Q&quot;* &quot;-&quot;??_-;_-@_-"/>
    <numFmt numFmtId="164" formatCode="dd/mm/yyyy;@"/>
    <numFmt numFmtId="165" formatCode="dd/mm/yyyy"/>
  </numFmts>
  <fonts count="7">
    <font>
      <sz val="11"/>
      <color theme="1"/>
      <name val="Calibri"/>
      <charset val="134"/>
      <scheme val="minor"/>
    </font>
    <font>
      <b/>
      <sz val="8"/>
      <color theme="1"/>
      <name val="Arial"/>
      <family val="2"/>
    </font>
    <font>
      <sz val="6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/>
    <xf numFmtId="164" fontId="3" fillId="2" borderId="0" xfId="0" applyNumberFormat="1" applyFont="1" applyFill="1" applyAlignment="1">
      <alignment horizontal="center" wrapText="1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/>
    <xf numFmtId="164" fontId="5" fillId="2" borderId="0" xfId="0" applyNumberFormat="1" applyFont="1" applyFill="1" applyAlignment="1">
      <alignment horizontal="center" wrapText="1"/>
    </xf>
    <xf numFmtId="0" fontId="5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44" fontId="5" fillId="2" borderId="0" xfId="0" applyNumberFormat="1" applyFont="1" applyFill="1" applyAlignment="1">
      <alignment horizontal="center" vertical="center"/>
    </xf>
    <xf numFmtId="44" fontId="6" fillId="2" borderId="2" xfId="0" applyNumberFormat="1" applyFont="1" applyFill="1" applyBorder="1" applyAlignment="1">
      <alignment horizontal="center" vertical="center"/>
    </xf>
    <xf numFmtId="44" fontId="3" fillId="2" borderId="0" xfId="0" applyNumberFormat="1" applyFont="1" applyFill="1" applyAlignment="1">
      <alignment horizontal="center" vertical="center"/>
    </xf>
    <xf numFmtId="164" fontId="1" fillId="3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44" fontId="1" fillId="3" borderId="1" xfId="0" applyNumberFormat="1" applyFont="1" applyFill="1" applyBorder="1" applyAlignment="1">
      <alignment vertical="center" wrapText="1"/>
    </xf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3" xfId="0" applyFont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165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44" fontId="2" fillId="0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239515</xdr:colOff>
      <xdr:row>0</xdr:row>
      <xdr:rowOff>72258</xdr:rowOff>
    </xdr:from>
    <xdr:to>
      <xdr:col>2</xdr:col>
      <xdr:colOff>479534</xdr:colOff>
      <xdr:row>4</xdr:row>
      <xdr:rowOff>111672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429" y="72258"/>
          <a:ext cx="601312" cy="617483"/>
        </a:xfrm>
        <a:prstGeom prst="rect">
          <a:avLst/>
        </a:prstGeom>
      </xdr:spPr>
    </xdr:pic>
    <xdr:clientData/>
  </xdr:twoCellAnchor>
  <xdr:twoCellAnchor editAs="oneCell">
    <xdr:from>
      <xdr:col>7</xdr:col>
      <xdr:colOff>43708</xdr:colOff>
      <xdr:row>0</xdr:row>
      <xdr:rowOff>59120</xdr:rowOff>
    </xdr:from>
    <xdr:to>
      <xdr:col>7</xdr:col>
      <xdr:colOff>806015</xdr:colOff>
      <xdr:row>5</xdr:row>
      <xdr:rowOff>41182</xdr:rowOff>
    </xdr:to>
    <xdr:pic>
      <xdr:nvPicPr>
        <xdr:cNvPr id="3" name="Imagen 2" descr="Política General de Gobierno – Secretaría Técnica Consejo Nacional de ...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41880" y="59120"/>
          <a:ext cx="762307" cy="70464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H408"/>
  <sheetViews>
    <sheetView tabSelected="1" zoomScale="145" zoomScaleNormal="145" zoomScaleSheetLayoutView="85" workbookViewId="0">
      <selection activeCell="L11" sqref="L11"/>
    </sheetView>
  </sheetViews>
  <sheetFormatPr baseColWidth="10" defaultColWidth="11.42578125" defaultRowHeight="11.25"/>
  <cols>
    <col min="1" max="1" width="3.42578125" style="3" customWidth="1"/>
    <col min="2" max="2" width="5.42578125" style="4" customWidth="1"/>
    <col min="3" max="3" width="14.42578125" style="5" customWidth="1"/>
    <col min="4" max="4" width="10.85546875" style="6" customWidth="1"/>
    <col min="5" max="5" width="21.28515625" style="7" customWidth="1"/>
    <col min="6" max="6" width="15.28515625" style="22" customWidth="1"/>
    <col min="7" max="7" width="25.28515625" style="8" customWidth="1"/>
    <col min="8" max="8" width="13.85546875" style="17" customWidth="1"/>
    <col min="9" max="16384" width="11.42578125" style="3"/>
  </cols>
  <sheetData>
    <row r="1" spans="2:8">
      <c r="B1" s="28"/>
      <c r="C1" s="28"/>
      <c r="D1" s="28"/>
      <c r="E1" s="28"/>
      <c r="F1" s="28"/>
      <c r="G1" s="28"/>
      <c r="H1" s="28"/>
    </row>
    <row r="6" spans="2:8" ht="27.75" customHeight="1">
      <c r="B6" s="29" t="s">
        <v>18</v>
      </c>
      <c r="C6" s="29"/>
      <c r="D6" s="29"/>
      <c r="E6" s="29"/>
      <c r="F6" s="29"/>
      <c r="G6" s="29"/>
      <c r="H6" s="29"/>
    </row>
    <row r="7" spans="2:8" ht="12">
      <c r="B7" s="30" t="s">
        <v>0</v>
      </c>
      <c r="C7" s="30"/>
      <c r="D7" s="30"/>
      <c r="E7" s="30"/>
      <c r="F7" s="30"/>
      <c r="G7" s="30"/>
      <c r="H7" s="30"/>
    </row>
    <row r="8" spans="2:8" ht="12">
      <c r="B8" s="30" t="s">
        <v>1</v>
      </c>
      <c r="C8" s="30"/>
      <c r="D8" s="30"/>
      <c r="E8" s="30"/>
      <c r="F8" s="30"/>
      <c r="G8" s="30"/>
      <c r="H8" s="30"/>
    </row>
    <row r="9" spans="2:8" ht="12">
      <c r="B9" s="30" t="s">
        <v>103</v>
      </c>
      <c r="C9" s="30"/>
      <c r="D9" s="30"/>
      <c r="E9" s="30"/>
      <c r="F9" s="30"/>
      <c r="G9" s="30"/>
      <c r="H9" s="30"/>
    </row>
    <row r="10" spans="2:8" ht="12">
      <c r="B10" s="9"/>
      <c r="C10" s="10"/>
      <c r="D10" s="11"/>
      <c r="E10" s="12"/>
      <c r="F10" s="23"/>
      <c r="G10" s="13"/>
      <c r="H10" s="15"/>
    </row>
    <row r="11" spans="2:8" s="1" customFormat="1" ht="45">
      <c r="B11" s="19" t="s">
        <v>2</v>
      </c>
      <c r="C11" s="20" t="s">
        <v>3</v>
      </c>
      <c r="D11" s="18" t="s">
        <v>4</v>
      </c>
      <c r="E11" s="20" t="s">
        <v>5</v>
      </c>
      <c r="F11" s="14" t="s">
        <v>6</v>
      </c>
      <c r="G11" s="20" t="s">
        <v>7</v>
      </c>
      <c r="H11" s="21" t="s">
        <v>8</v>
      </c>
    </row>
    <row r="12" spans="2:8" s="2" customFormat="1" ht="37.5" customHeight="1">
      <c r="B12" s="24">
        <f>1</f>
        <v>1</v>
      </c>
      <c r="C12" s="31" t="s">
        <v>37</v>
      </c>
      <c r="D12" s="32">
        <v>46269.4054861111</v>
      </c>
      <c r="E12" s="33" t="s">
        <v>95</v>
      </c>
      <c r="F12" s="31" t="s">
        <v>83</v>
      </c>
      <c r="G12" s="33" t="s">
        <v>66</v>
      </c>
      <c r="H12" s="34">
        <v>30</v>
      </c>
    </row>
    <row r="13" spans="2:8" s="2" customFormat="1" ht="40.5" customHeight="1">
      <c r="B13" s="24">
        <f t="shared" ref="B13:B40" si="0">1+B12</f>
        <v>2</v>
      </c>
      <c r="C13" s="31" t="s">
        <v>38</v>
      </c>
      <c r="D13" s="32">
        <v>46273.592025462996</v>
      </c>
      <c r="E13" s="33" t="s">
        <v>13</v>
      </c>
      <c r="F13" s="31" t="s">
        <v>15</v>
      </c>
      <c r="G13" s="33" t="s">
        <v>55</v>
      </c>
      <c r="H13" s="34">
        <v>224</v>
      </c>
    </row>
    <row r="14" spans="2:8" s="2" customFormat="1" ht="37.5" customHeight="1">
      <c r="B14" s="24">
        <f t="shared" si="0"/>
        <v>3</v>
      </c>
      <c r="C14" s="31" t="s">
        <v>26</v>
      </c>
      <c r="D14" s="32">
        <v>46275.397499999999</v>
      </c>
      <c r="E14" s="33" t="s">
        <v>13</v>
      </c>
      <c r="F14" s="31" t="s">
        <v>15</v>
      </c>
      <c r="G14" s="33" t="s">
        <v>55</v>
      </c>
      <c r="H14" s="34">
        <v>224</v>
      </c>
    </row>
    <row r="15" spans="2:8" s="2" customFormat="1" ht="35.25" customHeight="1">
      <c r="B15" s="24">
        <f t="shared" si="0"/>
        <v>4</v>
      </c>
      <c r="C15" s="31" t="s">
        <v>48</v>
      </c>
      <c r="D15" s="32">
        <v>46276.563599537003</v>
      </c>
      <c r="E15" s="33" t="s">
        <v>99</v>
      </c>
      <c r="F15" s="31" t="s">
        <v>86</v>
      </c>
      <c r="G15" s="33" t="s">
        <v>75</v>
      </c>
      <c r="H15" s="34">
        <v>50</v>
      </c>
    </row>
    <row r="16" spans="2:8" s="2" customFormat="1" ht="82.5" customHeight="1">
      <c r="B16" s="24">
        <f t="shared" si="0"/>
        <v>5</v>
      </c>
      <c r="C16" s="31" t="s">
        <v>27</v>
      </c>
      <c r="D16" s="32">
        <v>46276.581006944398</v>
      </c>
      <c r="E16" s="33" t="s">
        <v>91</v>
      </c>
      <c r="F16" s="31" t="s">
        <v>23</v>
      </c>
      <c r="G16" s="33" t="s">
        <v>56</v>
      </c>
      <c r="H16" s="34">
        <v>160</v>
      </c>
    </row>
    <row r="17" spans="1:8" ht="39" customHeight="1">
      <c r="A17" s="2"/>
      <c r="B17" s="24">
        <f t="shared" si="0"/>
        <v>6</v>
      </c>
      <c r="C17" s="31" t="s">
        <v>28</v>
      </c>
      <c r="D17" s="32">
        <v>46276.586226851898</v>
      </c>
      <c r="E17" s="33" t="s">
        <v>22</v>
      </c>
      <c r="F17" s="31" t="s">
        <v>24</v>
      </c>
      <c r="G17" s="33" t="s">
        <v>57</v>
      </c>
      <c r="H17" s="34">
        <v>99</v>
      </c>
    </row>
    <row r="18" spans="1:8" ht="51" customHeight="1">
      <c r="A18" s="2"/>
      <c r="B18" s="24">
        <f t="shared" si="0"/>
        <v>7</v>
      </c>
      <c r="C18" s="31" t="s">
        <v>33</v>
      </c>
      <c r="D18" s="32">
        <v>46282.59</v>
      </c>
      <c r="E18" s="33" t="s">
        <v>17</v>
      </c>
      <c r="F18" s="31" t="s">
        <v>19</v>
      </c>
      <c r="G18" s="33" t="s">
        <v>62</v>
      </c>
      <c r="H18" s="34">
        <v>735</v>
      </c>
    </row>
    <row r="19" spans="1:8" ht="55.5" customHeight="1">
      <c r="A19" s="2"/>
      <c r="B19" s="24">
        <f t="shared" si="0"/>
        <v>8</v>
      </c>
      <c r="C19" s="31" t="s">
        <v>46</v>
      </c>
      <c r="D19" s="32">
        <v>46283.378645833298</v>
      </c>
      <c r="E19" s="33" t="s">
        <v>12</v>
      </c>
      <c r="F19" s="31" t="s">
        <v>14</v>
      </c>
      <c r="G19" s="33" t="s">
        <v>73</v>
      </c>
      <c r="H19" s="34">
        <v>148</v>
      </c>
    </row>
    <row r="20" spans="1:8" ht="45" customHeight="1">
      <c r="A20" s="2"/>
      <c r="B20" s="24">
        <f t="shared" si="0"/>
        <v>9</v>
      </c>
      <c r="C20" s="31" t="s">
        <v>49</v>
      </c>
      <c r="D20" s="32">
        <v>46283.418541666702</v>
      </c>
      <c r="E20" s="33" t="s">
        <v>100</v>
      </c>
      <c r="F20" s="31" t="s">
        <v>87</v>
      </c>
      <c r="G20" s="33" t="s">
        <v>55</v>
      </c>
      <c r="H20" s="34">
        <v>152</v>
      </c>
    </row>
    <row r="21" spans="1:8" ht="48.75" customHeight="1">
      <c r="A21" s="2"/>
      <c r="B21" s="24">
        <f t="shared" si="0"/>
        <v>10</v>
      </c>
      <c r="C21" s="31" t="s">
        <v>34</v>
      </c>
      <c r="D21" s="32">
        <v>46283.4597685185</v>
      </c>
      <c r="E21" s="33" t="s">
        <v>9</v>
      </c>
      <c r="F21" s="31" t="s">
        <v>10</v>
      </c>
      <c r="G21" s="33" t="s">
        <v>63</v>
      </c>
      <c r="H21" s="34">
        <v>2400</v>
      </c>
    </row>
    <row r="22" spans="1:8" ht="49.5" customHeight="1">
      <c r="A22" s="2"/>
      <c r="B22" s="24">
        <f t="shared" si="0"/>
        <v>11</v>
      </c>
      <c r="C22" s="31" t="s">
        <v>42</v>
      </c>
      <c r="D22" s="32">
        <v>46283.600810185198</v>
      </c>
      <c r="E22" s="33" t="s">
        <v>97</v>
      </c>
      <c r="F22" s="31" t="s">
        <v>16</v>
      </c>
      <c r="G22" s="33" t="s">
        <v>69</v>
      </c>
      <c r="H22" s="34">
        <v>185</v>
      </c>
    </row>
    <row r="23" spans="1:8" ht="39" customHeight="1">
      <c r="A23" s="2"/>
      <c r="B23" s="24">
        <f t="shared" si="0"/>
        <v>12</v>
      </c>
      <c r="C23" s="31" t="s">
        <v>29</v>
      </c>
      <c r="D23" s="32">
        <v>46283.619861111103</v>
      </c>
      <c r="E23" s="33" t="s">
        <v>92</v>
      </c>
      <c r="F23" s="31" t="s">
        <v>80</v>
      </c>
      <c r="G23" s="33" t="s">
        <v>58</v>
      </c>
      <c r="H23" s="34">
        <v>3500</v>
      </c>
    </row>
    <row r="24" spans="1:8" ht="57" customHeight="1">
      <c r="A24" s="2"/>
      <c r="B24" s="24">
        <f t="shared" si="0"/>
        <v>13</v>
      </c>
      <c r="C24" s="31" t="s">
        <v>39</v>
      </c>
      <c r="D24" s="32">
        <v>46286.684849537</v>
      </c>
      <c r="E24" s="33" t="s">
        <v>96</v>
      </c>
      <c r="F24" s="31" t="s">
        <v>84</v>
      </c>
      <c r="G24" s="33" t="s">
        <v>67</v>
      </c>
      <c r="H24" s="34">
        <v>40</v>
      </c>
    </row>
    <row r="25" spans="1:8" ht="55.5" customHeight="1">
      <c r="A25" s="2"/>
      <c r="B25" s="24">
        <f t="shared" si="0"/>
        <v>14</v>
      </c>
      <c r="C25" s="31" t="s">
        <v>43</v>
      </c>
      <c r="D25" s="32">
        <v>46287.605011574102</v>
      </c>
      <c r="E25" s="33" t="s">
        <v>12</v>
      </c>
      <c r="F25" s="31" t="s">
        <v>14</v>
      </c>
      <c r="G25" s="33" t="s">
        <v>70</v>
      </c>
      <c r="H25" s="34">
        <v>56</v>
      </c>
    </row>
    <row r="26" spans="1:8" ht="48.75" customHeight="1">
      <c r="A26" s="2"/>
      <c r="B26" s="24">
        <f t="shared" si="0"/>
        <v>15</v>
      </c>
      <c r="C26" s="31" t="s">
        <v>50</v>
      </c>
      <c r="D26" s="32">
        <v>46287.644340277802</v>
      </c>
      <c r="E26" s="33" t="s">
        <v>101</v>
      </c>
      <c r="F26" s="31" t="s">
        <v>88</v>
      </c>
      <c r="G26" s="33" t="s">
        <v>76</v>
      </c>
      <c r="H26" s="34">
        <v>900</v>
      </c>
    </row>
    <row r="27" spans="1:8" ht="39.75" customHeight="1">
      <c r="A27" s="2"/>
      <c r="B27" s="24">
        <f t="shared" si="0"/>
        <v>16</v>
      </c>
      <c r="C27" s="31" t="s">
        <v>25</v>
      </c>
      <c r="D27" s="32">
        <v>46288.644583333298</v>
      </c>
      <c r="E27" s="33" t="s">
        <v>90</v>
      </c>
      <c r="F27" s="31" t="s">
        <v>79</v>
      </c>
      <c r="G27" s="33" t="s">
        <v>54</v>
      </c>
      <c r="H27" s="34">
        <v>1260</v>
      </c>
    </row>
    <row r="28" spans="1:8" ht="36" customHeight="1">
      <c r="A28" s="2"/>
      <c r="B28" s="24">
        <f t="shared" si="0"/>
        <v>17</v>
      </c>
      <c r="C28" s="31" t="s">
        <v>51</v>
      </c>
      <c r="D28" s="32">
        <v>46288.649282407401</v>
      </c>
      <c r="E28" s="33" t="s">
        <v>90</v>
      </c>
      <c r="F28" s="31" t="s">
        <v>79</v>
      </c>
      <c r="G28" s="33" t="s">
        <v>77</v>
      </c>
      <c r="H28" s="34">
        <v>683.15</v>
      </c>
    </row>
    <row r="29" spans="1:8" ht="30.75" customHeight="1">
      <c r="A29" s="2"/>
      <c r="B29" s="24">
        <f t="shared" si="0"/>
        <v>18</v>
      </c>
      <c r="C29" s="31" t="s">
        <v>44</v>
      </c>
      <c r="D29" s="32">
        <v>46288.659131944398</v>
      </c>
      <c r="E29" s="33" t="s">
        <v>90</v>
      </c>
      <c r="F29" s="31" t="s">
        <v>79</v>
      </c>
      <c r="G29" s="33" t="s">
        <v>71</v>
      </c>
      <c r="H29" s="34">
        <v>715.45</v>
      </c>
    </row>
    <row r="30" spans="1:8" ht="38.25" customHeight="1">
      <c r="A30" s="2"/>
      <c r="B30" s="24">
        <f t="shared" si="0"/>
        <v>19</v>
      </c>
      <c r="C30" s="31" t="s">
        <v>45</v>
      </c>
      <c r="D30" s="32">
        <v>46288.662719907399</v>
      </c>
      <c r="E30" s="33" t="s">
        <v>90</v>
      </c>
      <c r="F30" s="31" t="s">
        <v>79</v>
      </c>
      <c r="G30" s="33" t="s">
        <v>72</v>
      </c>
      <c r="H30" s="34">
        <v>1306.5</v>
      </c>
    </row>
    <row r="31" spans="1:8" ht="42" customHeight="1">
      <c r="A31" s="2"/>
      <c r="B31" s="24">
        <f t="shared" si="0"/>
        <v>20</v>
      </c>
      <c r="C31" s="31" t="s">
        <v>52</v>
      </c>
      <c r="D31" s="32">
        <v>46289.393472222197</v>
      </c>
      <c r="E31" s="33" t="s">
        <v>13</v>
      </c>
      <c r="F31" s="31" t="s">
        <v>15</v>
      </c>
      <c r="G31" s="33" t="s">
        <v>55</v>
      </c>
      <c r="H31" s="34">
        <v>272</v>
      </c>
    </row>
    <row r="32" spans="1:8" ht="42" customHeight="1">
      <c r="A32" s="2"/>
      <c r="B32" s="24">
        <f>1+B31</f>
        <v>21</v>
      </c>
      <c r="C32" s="31" t="s">
        <v>35</v>
      </c>
      <c r="D32" s="32">
        <v>46290.406863425902</v>
      </c>
      <c r="E32" s="33" t="s">
        <v>94</v>
      </c>
      <c r="F32" s="31" t="s">
        <v>82</v>
      </c>
      <c r="G32" s="33" t="s">
        <v>64</v>
      </c>
      <c r="H32" s="34">
        <v>3218</v>
      </c>
    </row>
    <row r="33" spans="1:8" ht="42" customHeight="1">
      <c r="A33" s="2"/>
      <c r="B33" s="24">
        <f t="shared" si="0"/>
        <v>22</v>
      </c>
      <c r="C33" s="31" t="s">
        <v>47</v>
      </c>
      <c r="D33" s="32">
        <v>46290.439594907402</v>
      </c>
      <c r="E33" s="33" t="s">
        <v>98</v>
      </c>
      <c r="F33" s="31" t="s">
        <v>85</v>
      </c>
      <c r="G33" s="33" t="s">
        <v>74</v>
      </c>
      <c r="H33" s="34">
        <v>460.65</v>
      </c>
    </row>
    <row r="34" spans="1:8" ht="45" customHeight="1">
      <c r="A34" s="2"/>
      <c r="B34" s="24">
        <f t="shared" si="0"/>
        <v>23</v>
      </c>
      <c r="C34" s="31" t="s">
        <v>53</v>
      </c>
      <c r="D34" s="32">
        <v>46293.3919328704</v>
      </c>
      <c r="E34" s="33" t="s">
        <v>102</v>
      </c>
      <c r="F34" s="31" t="s">
        <v>89</v>
      </c>
      <c r="G34" s="33" t="s">
        <v>78</v>
      </c>
      <c r="H34" s="34">
        <v>275</v>
      </c>
    </row>
    <row r="35" spans="1:8" ht="43.5" customHeight="1">
      <c r="A35" s="2"/>
      <c r="B35" s="24">
        <f t="shared" si="0"/>
        <v>24</v>
      </c>
      <c r="C35" s="31" t="s">
        <v>30</v>
      </c>
      <c r="D35" s="32">
        <v>46293.413379629601</v>
      </c>
      <c r="E35" s="33" t="s">
        <v>20</v>
      </c>
      <c r="F35" s="31" t="s">
        <v>21</v>
      </c>
      <c r="G35" s="33" t="s">
        <v>59</v>
      </c>
      <c r="H35" s="34">
        <v>590</v>
      </c>
    </row>
    <row r="36" spans="1:8" ht="81" customHeight="1">
      <c r="A36" s="2"/>
      <c r="B36" s="24">
        <f t="shared" si="0"/>
        <v>25</v>
      </c>
      <c r="C36" s="31" t="s">
        <v>36</v>
      </c>
      <c r="D36" s="32">
        <v>46294.705833333297</v>
      </c>
      <c r="E36" s="33" t="s">
        <v>93</v>
      </c>
      <c r="F36" s="31" t="s">
        <v>81</v>
      </c>
      <c r="G36" s="33" t="s">
        <v>65</v>
      </c>
      <c r="H36" s="34">
        <v>3090</v>
      </c>
    </row>
    <row r="37" spans="1:8" ht="72.75" customHeight="1">
      <c r="A37" s="2"/>
      <c r="B37" s="24">
        <f t="shared" si="0"/>
        <v>26</v>
      </c>
      <c r="C37" s="31" t="s">
        <v>40</v>
      </c>
      <c r="D37" s="32">
        <v>46294.7125578704</v>
      </c>
      <c r="E37" s="33" t="s">
        <v>93</v>
      </c>
      <c r="F37" s="31" t="s">
        <v>81</v>
      </c>
      <c r="G37" s="33" t="s">
        <v>68</v>
      </c>
      <c r="H37" s="34">
        <v>967</v>
      </c>
    </row>
    <row r="38" spans="1:8" ht="74.25" customHeight="1">
      <c r="A38" s="2"/>
      <c r="B38" s="24">
        <f t="shared" si="0"/>
        <v>27</v>
      </c>
      <c r="C38" s="31" t="s">
        <v>31</v>
      </c>
      <c r="D38" s="32">
        <v>46294.721099536997</v>
      </c>
      <c r="E38" s="33" t="s">
        <v>93</v>
      </c>
      <c r="F38" s="31" t="s">
        <v>81</v>
      </c>
      <c r="G38" s="33" t="s">
        <v>60</v>
      </c>
      <c r="H38" s="34">
        <v>3410</v>
      </c>
    </row>
    <row r="39" spans="1:8" ht="36" customHeight="1">
      <c r="A39" s="2"/>
      <c r="B39" s="24">
        <f t="shared" si="0"/>
        <v>28</v>
      </c>
      <c r="C39" s="31" t="s">
        <v>41</v>
      </c>
      <c r="D39" s="32">
        <v>46295.420150462996</v>
      </c>
      <c r="E39" s="33" t="s">
        <v>13</v>
      </c>
      <c r="F39" s="31" t="s">
        <v>15</v>
      </c>
      <c r="G39" s="33" t="s">
        <v>55</v>
      </c>
      <c r="H39" s="34">
        <v>240</v>
      </c>
    </row>
    <row r="40" spans="1:8" ht="74.25" customHeight="1">
      <c r="A40" s="2"/>
      <c r="B40" s="24">
        <f t="shared" si="0"/>
        <v>29</v>
      </c>
      <c r="C40" s="31" t="s">
        <v>32</v>
      </c>
      <c r="D40" s="32">
        <v>46295.6647800926</v>
      </c>
      <c r="E40" s="33" t="s">
        <v>93</v>
      </c>
      <c r="F40" s="31" t="s">
        <v>81</v>
      </c>
      <c r="G40" s="33" t="s">
        <v>61</v>
      </c>
      <c r="H40" s="34">
        <v>5213</v>
      </c>
    </row>
    <row r="41" spans="1:8" ht="12.75" thickBot="1">
      <c r="B41" s="25" t="s">
        <v>11</v>
      </c>
      <c r="C41" s="26"/>
      <c r="D41" s="26"/>
      <c r="E41" s="26"/>
      <c r="F41" s="26"/>
      <c r="G41" s="27"/>
      <c r="H41" s="16">
        <f>SUM(H12:H40)</f>
        <v>30603.75</v>
      </c>
    </row>
    <row r="42" spans="1:8">
      <c r="B42" s="3"/>
      <c r="C42" s="3"/>
      <c r="D42" s="3"/>
      <c r="E42" s="3"/>
      <c r="F42" s="3"/>
      <c r="G42" s="3"/>
      <c r="H42" s="3"/>
    </row>
    <row r="43" spans="1:8">
      <c r="B43" s="3"/>
      <c r="C43" s="3"/>
      <c r="D43" s="3"/>
      <c r="E43" s="3"/>
      <c r="F43" s="3"/>
      <c r="G43" s="3"/>
      <c r="H43" s="3"/>
    </row>
    <row r="44" spans="1:8">
      <c r="B44" s="3"/>
      <c r="C44" s="3"/>
      <c r="D44" s="3"/>
      <c r="E44" s="3"/>
      <c r="F44" s="3"/>
      <c r="G44" s="3"/>
      <c r="H44" s="3"/>
    </row>
    <row r="45" spans="1:8">
      <c r="B45" s="3"/>
      <c r="C45" s="3"/>
      <c r="D45" s="3"/>
      <c r="E45" s="3"/>
      <c r="F45" s="3"/>
      <c r="G45" s="3"/>
      <c r="H45" s="3"/>
    </row>
    <row r="46" spans="1:8">
      <c r="B46" s="3"/>
      <c r="C46" s="3"/>
      <c r="D46" s="3"/>
      <c r="E46" s="3"/>
      <c r="F46" s="3"/>
      <c r="G46" s="3"/>
      <c r="H46" s="3"/>
    </row>
    <row r="47" spans="1:8">
      <c r="B47" s="3"/>
      <c r="C47" s="3"/>
      <c r="D47" s="3"/>
      <c r="E47" s="3"/>
      <c r="F47" s="3"/>
      <c r="G47" s="3"/>
      <c r="H47" s="3"/>
    </row>
    <row r="48" spans="1:8">
      <c r="B48" s="3"/>
      <c r="C48" s="3"/>
      <c r="D48" s="3"/>
      <c r="E48" s="3"/>
      <c r="F48" s="3"/>
      <c r="G48" s="3"/>
      <c r="H48" s="3"/>
    </row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  <row r="196" s="3" customFormat="1"/>
    <row r="197" s="3" customFormat="1"/>
    <row r="198" s="3" customFormat="1"/>
    <row r="199" s="3" customFormat="1"/>
    <row r="200" s="3" customFormat="1"/>
    <row r="201" s="3" customFormat="1"/>
    <row r="202" s="3" customFormat="1"/>
    <row r="203" s="3" customFormat="1"/>
    <row r="204" s="3" customFormat="1"/>
    <row r="205" s="3" customFormat="1"/>
    <row r="206" s="3" customFormat="1"/>
    <row r="207" s="3" customFormat="1"/>
    <row r="208" s="3" customFormat="1"/>
    <row r="209" s="3" customFormat="1"/>
    <row r="210" s="3" customFormat="1"/>
    <row r="211" s="3" customFormat="1"/>
    <row r="212" s="3" customFormat="1"/>
    <row r="213" s="3" customFormat="1"/>
    <row r="214" s="3" customFormat="1"/>
    <row r="215" s="3" customFormat="1"/>
    <row r="216" s="3" customFormat="1"/>
    <row r="217" s="3" customFormat="1"/>
    <row r="218" s="3" customFormat="1"/>
    <row r="219" s="3" customFormat="1"/>
    <row r="220" s="3" customFormat="1"/>
    <row r="221" s="3" customFormat="1"/>
    <row r="222" s="3" customFormat="1"/>
    <row r="223" s="3" customFormat="1"/>
    <row r="224" s="3" customFormat="1"/>
    <row r="225" s="3" customFormat="1"/>
    <row r="226" s="3" customFormat="1"/>
    <row r="227" s="3" customFormat="1"/>
    <row r="228" s="3" customFormat="1"/>
    <row r="229" s="3" customFormat="1"/>
    <row r="230" s="3" customFormat="1"/>
    <row r="231" s="3" customFormat="1"/>
    <row r="232" s="3" customFormat="1"/>
    <row r="233" s="3" customFormat="1"/>
    <row r="234" s="3" customFormat="1"/>
    <row r="235" s="3" customFormat="1"/>
    <row r="236" s="3" customFormat="1"/>
    <row r="237" s="3" customFormat="1"/>
    <row r="238" s="3" customFormat="1"/>
    <row r="239" s="3" customFormat="1"/>
    <row r="240" s="3" customFormat="1"/>
    <row r="241" s="3" customFormat="1"/>
    <row r="242" s="3" customFormat="1"/>
    <row r="243" s="3" customFormat="1"/>
    <row r="244" s="3" customFormat="1"/>
    <row r="245" s="3" customFormat="1"/>
    <row r="246" s="3" customFormat="1"/>
    <row r="247" s="3" customFormat="1"/>
    <row r="248" s="3" customFormat="1"/>
    <row r="249" s="3" customFormat="1"/>
    <row r="250" s="3" customFormat="1"/>
    <row r="251" s="3" customFormat="1"/>
    <row r="252" s="3" customFormat="1"/>
    <row r="253" s="3" customFormat="1"/>
    <row r="254" s="3" customFormat="1"/>
    <row r="255" s="3" customFormat="1"/>
    <row r="256" s="3" customFormat="1"/>
    <row r="257" s="3" customFormat="1"/>
    <row r="258" s="3" customFormat="1"/>
    <row r="259" s="3" customFormat="1"/>
    <row r="260" s="3" customFormat="1"/>
    <row r="261" s="3" customFormat="1"/>
    <row r="262" s="3" customFormat="1"/>
    <row r="263" s="3" customFormat="1"/>
    <row r="264" s="3" customFormat="1"/>
    <row r="265" s="3" customFormat="1"/>
    <row r="266" s="3" customFormat="1"/>
    <row r="267" s="3" customFormat="1"/>
    <row r="268" s="3" customFormat="1"/>
    <row r="269" s="3" customFormat="1"/>
    <row r="270" s="3" customFormat="1"/>
    <row r="271" s="3" customFormat="1"/>
    <row r="272" s="3" customFormat="1"/>
    <row r="273" s="3" customFormat="1"/>
    <row r="274" s="3" customFormat="1"/>
    <row r="275" s="3" customFormat="1"/>
    <row r="276" s="3" customFormat="1"/>
    <row r="277" s="3" customFormat="1"/>
    <row r="278" s="3" customFormat="1"/>
    <row r="279" s="3" customFormat="1"/>
    <row r="280" s="3" customFormat="1"/>
    <row r="281" s="3" customFormat="1"/>
    <row r="282" s="3" customFormat="1"/>
    <row r="283" s="3" customFormat="1"/>
    <row r="284" s="3" customFormat="1"/>
    <row r="285" s="3" customFormat="1"/>
    <row r="286" s="3" customFormat="1"/>
    <row r="287" s="3" customFormat="1"/>
    <row r="288" s="3" customFormat="1"/>
    <row r="289" s="3" customFormat="1"/>
    <row r="290" s="3" customFormat="1"/>
    <row r="291" s="3" customFormat="1"/>
    <row r="292" s="3" customFormat="1"/>
    <row r="293" s="3" customFormat="1"/>
    <row r="294" s="3" customFormat="1"/>
    <row r="295" s="3" customFormat="1"/>
    <row r="296" s="3" customFormat="1"/>
    <row r="297" s="3" customFormat="1"/>
    <row r="298" s="3" customFormat="1"/>
    <row r="299" s="3" customFormat="1"/>
    <row r="300" s="3" customFormat="1"/>
    <row r="301" s="3" customFormat="1"/>
    <row r="302" s="3" customFormat="1"/>
    <row r="303" s="3" customFormat="1"/>
    <row r="304" s="3" customFormat="1"/>
    <row r="305" s="3" customFormat="1"/>
    <row r="306" s="3" customFormat="1"/>
    <row r="307" s="3" customFormat="1"/>
    <row r="308" s="3" customFormat="1"/>
    <row r="309" s="3" customFormat="1"/>
    <row r="310" s="3" customFormat="1"/>
    <row r="311" s="3" customFormat="1"/>
    <row r="312" s="3" customFormat="1"/>
    <row r="313" s="3" customFormat="1"/>
    <row r="314" s="3" customFormat="1"/>
    <row r="315" s="3" customFormat="1"/>
    <row r="316" s="3" customFormat="1"/>
    <row r="317" s="3" customFormat="1"/>
    <row r="318" s="3" customFormat="1"/>
    <row r="319" s="3" customFormat="1"/>
    <row r="320" s="3" customFormat="1"/>
    <row r="321" s="3" customFormat="1"/>
    <row r="322" s="3" customFormat="1"/>
    <row r="323" s="3" customFormat="1"/>
    <row r="324" s="3" customFormat="1"/>
    <row r="325" s="3" customFormat="1"/>
    <row r="326" s="3" customFormat="1"/>
    <row r="327" s="3" customFormat="1"/>
    <row r="328" s="3" customFormat="1"/>
    <row r="329" s="3" customFormat="1"/>
    <row r="330" s="3" customFormat="1"/>
    <row r="331" s="3" customFormat="1"/>
    <row r="332" s="3" customFormat="1"/>
    <row r="333" s="3" customFormat="1"/>
    <row r="334" s="3" customFormat="1"/>
    <row r="335" s="3" customFormat="1"/>
    <row r="336" s="3" customFormat="1"/>
    <row r="337" s="3" customFormat="1"/>
    <row r="338" s="3" customFormat="1"/>
    <row r="339" s="3" customFormat="1"/>
    <row r="340" s="3" customFormat="1"/>
    <row r="341" s="3" customFormat="1"/>
    <row r="342" s="3" customFormat="1"/>
    <row r="343" s="3" customFormat="1"/>
    <row r="344" s="3" customFormat="1"/>
    <row r="345" s="3" customFormat="1"/>
    <row r="346" s="3" customFormat="1"/>
    <row r="347" s="3" customFormat="1"/>
    <row r="348" s="3" customFormat="1"/>
    <row r="349" s="3" customFormat="1"/>
    <row r="350" s="3" customFormat="1"/>
    <row r="351" s="3" customFormat="1"/>
    <row r="352" s="3" customFormat="1"/>
    <row r="353" s="3" customFormat="1"/>
    <row r="354" s="3" customFormat="1"/>
    <row r="355" s="3" customFormat="1"/>
    <row r="356" s="3" customFormat="1"/>
    <row r="357" s="3" customFormat="1"/>
    <row r="358" s="3" customFormat="1"/>
    <row r="359" s="3" customFormat="1"/>
    <row r="360" s="3" customFormat="1"/>
    <row r="361" s="3" customFormat="1"/>
    <row r="362" s="3" customFormat="1"/>
    <row r="363" s="3" customFormat="1"/>
    <row r="364" s="3" customFormat="1"/>
    <row r="365" s="3" customFormat="1"/>
    <row r="366" s="3" customFormat="1"/>
    <row r="367" s="3" customFormat="1"/>
    <row r="368" s="3" customFormat="1"/>
    <row r="369" s="3" customFormat="1"/>
    <row r="370" s="3" customFormat="1"/>
    <row r="371" s="3" customFormat="1"/>
    <row r="372" s="3" customFormat="1"/>
    <row r="373" s="3" customFormat="1"/>
    <row r="374" s="3" customFormat="1"/>
    <row r="375" s="3" customFormat="1"/>
    <row r="376" s="3" customFormat="1"/>
    <row r="377" s="3" customFormat="1"/>
    <row r="378" s="3" customFormat="1"/>
    <row r="379" s="3" customFormat="1"/>
    <row r="380" s="3" customFormat="1"/>
    <row r="381" s="3" customFormat="1"/>
    <row r="382" s="3" customFormat="1"/>
    <row r="383" s="3" customFormat="1"/>
    <row r="384" s="3" customFormat="1"/>
    <row r="385" s="3" customFormat="1"/>
    <row r="386" s="3" customFormat="1"/>
    <row r="387" s="3" customFormat="1"/>
    <row r="388" s="3" customFormat="1"/>
    <row r="389" s="3" customFormat="1"/>
    <row r="390" s="3" customFormat="1"/>
    <row r="391" s="3" customFormat="1"/>
    <row r="392" s="3" customFormat="1"/>
    <row r="393" s="3" customFormat="1"/>
    <row r="394" s="3" customFormat="1"/>
    <row r="395" s="3" customFormat="1"/>
    <row r="396" s="3" customFormat="1"/>
    <row r="397" s="3" customFormat="1"/>
    <row r="398" s="3" customFormat="1"/>
    <row r="399" s="3" customFormat="1"/>
    <row r="400" s="3" customFormat="1"/>
    <row r="401" s="3" customFormat="1"/>
    <row r="402" s="3" customFormat="1"/>
    <row r="403" s="3" customFormat="1"/>
    <row r="404" s="3" customFormat="1"/>
    <row r="405" s="3" customFormat="1"/>
    <row r="406" s="3" customFormat="1"/>
    <row r="407" s="3" customFormat="1"/>
    <row r="408" s="3" customFormat="1"/>
  </sheetData>
  <autoFilter ref="B11:H41" xr:uid="{00000000-0001-0000-0000-000000000000}"/>
  <sortState xmlns:xlrd2="http://schemas.microsoft.com/office/spreadsheetml/2017/richdata2" ref="A31:H40">
    <sortCondition ref="D31:D40"/>
  </sortState>
  <mergeCells count="6">
    <mergeCell ref="B41:G41"/>
    <mergeCell ref="B1:H1"/>
    <mergeCell ref="B6:H6"/>
    <mergeCell ref="B7:H7"/>
    <mergeCell ref="B8:H8"/>
    <mergeCell ref="B9:H9"/>
  </mergeCells>
  <pageMargins left="0.643700787" right="0.183070866" top="1.14173228346457" bottom="1.14173228346457" header="0" footer="0"/>
  <pageSetup scale="85" orientation="portrait" horizontalDpi="4294967293" r:id="rId1"/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 (2)</vt:lpstr>
      <vt:lpstr>'Hoja1 (2)'!Títulos_a_imprimir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Diseno DTI</dc:creator>
  <cp:lastModifiedBy>Lcda. Ruth María Chiquin García</cp:lastModifiedBy>
  <cp:lastPrinted>2026-10-01T15:39:53Z</cp:lastPrinted>
  <dcterms:created xsi:type="dcterms:W3CDTF">2016-09-05T20:00:00Z</dcterms:created>
  <dcterms:modified xsi:type="dcterms:W3CDTF">2026-10-01T15:40:38Z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5E8EF578024B44AB9A1013F055B9B952_12</vt:lpwstr>
  </property>
  <property fmtid="{D5CDD505-2E9C-101B-9397-08002B2CF9AE}" pid="3" name="KSOProductBuildVer">
    <vt:lpwstr>1033-12.2.0.22549</vt:lpwstr>
  </property>
</Properties>
</file>