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9. Septiembre/Información Artículo 10-11 LAIP/Numeral 4/Personal011/"/>
    </mc:Choice>
  </mc:AlternateContent>
  <xr:revisionPtr revIDLastSave="2" documentId="8_{4BBA8DE3-CDE4-4393-9FBC-0FA9BB95A98B}" xr6:coauthVersionLast="47" xr6:coauthVersionMax="47" xr10:uidLastSave="{776FB05A-9F2B-46F5-84FD-35E8BB51259D}"/>
  <bookViews>
    <workbookView xWindow="28680" yWindow="-975" windowWidth="29040" windowHeight="15720" xr2:uid="{00000000-000D-0000-FFFF-FFFF00000000}"/>
  </bookViews>
  <sheets>
    <sheet name="011 PERSONAL PERMANENTE" sheetId="1" r:id="rId1"/>
  </sheets>
  <definedNames>
    <definedName name="_xlnm._FilterDatabase" localSheetId="0" hidden="1">'011 PERSONAL PERMANENTE'!$A$1:$L$43</definedName>
    <definedName name="_xlnm.Print_Titles" localSheetId="0">'011 PERSONAL PERMANENTE'!$1:$1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" l="1"/>
  <c r="L12" i="1"/>
  <c r="L7" i="1" l="1"/>
  <c r="J15" i="1"/>
  <c r="L35" i="1" l="1"/>
  <c r="L14" i="1"/>
  <c r="L28" i="1"/>
  <c r="L32" i="1"/>
  <c r="L26" i="1" l="1"/>
  <c r="L3" i="1"/>
  <c r="L16" i="1"/>
  <c r="L18" i="1"/>
  <c r="L15" i="1"/>
  <c r="L23" i="1"/>
  <c r="L27" i="1"/>
  <c r="L5" i="1"/>
  <c r="L4" i="1"/>
  <c r="L44" i="1"/>
  <c r="L41" i="1"/>
  <c r="L40" i="1"/>
  <c r="L45" i="1"/>
  <c r="L6" i="1"/>
  <c r="L9" i="1"/>
  <c r="L10" i="1"/>
  <c r="L17" i="1"/>
  <c r="L19" i="1"/>
  <c r="L20" i="1"/>
  <c r="L22" i="1"/>
  <c r="L24" i="1"/>
  <c r="L25" i="1"/>
  <c r="L30" i="1"/>
  <c r="L29" i="1"/>
  <c r="L31" i="1"/>
  <c r="L33" i="1"/>
  <c r="L34" i="1"/>
  <c r="L37" i="1"/>
  <c r="L38" i="1"/>
  <c r="L39" i="1"/>
  <c r="L42" i="1"/>
  <c r="L43" i="1"/>
  <c r="L2" i="1"/>
  <c r="L13" i="1" l="1"/>
  <c r="L36" i="1"/>
  <c r="L11" i="1"/>
  <c r="L8" i="1"/>
</calcChain>
</file>

<file path=xl/sharedStrings.xml><?xml version="1.0" encoding="utf-8"?>
<sst xmlns="http://schemas.openxmlformats.org/spreadsheetml/2006/main" count="235" uniqueCount="116">
  <si>
    <t>SUELDO
INICIAL</t>
  </si>
  <si>
    <t>TOTAL</t>
  </si>
  <si>
    <t>DIETAS</t>
  </si>
  <si>
    <t>011</t>
  </si>
  <si>
    <t>SECRETARIO TECNICO</t>
  </si>
  <si>
    <t>COORDINADOR DE LA SECRETARIA TÉCNICA DEL CONSEJO NACIONAL DE SEGURIDAD</t>
  </si>
  <si>
    <t>ASISTENTE PROFESIONAL JEFE</t>
  </si>
  <si>
    <t>ASISTENTE EJECUTIVA DE COORDINACIÓN</t>
  </si>
  <si>
    <t>QUIMBERLIN LISVET GONZÁLEZ RECINOS</t>
  </si>
  <si>
    <t>PROFESIONAL III</t>
  </si>
  <si>
    <t>ASISTENTE PROFESIONAL IV</t>
  </si>
  <si>
    <t>ASESOR PROFESIONAL ESPECIALIZADO IV</t>
  </si>
  <si>
    <t>JEFE DE TESORERÍA</t>
  </si>
  <si>
    <t>IRIS YOJANA MONTES DE OCA LEAL</t>
  </si>
  <si>
    <t>TRABAJADOR OPERATIVO IV</t>
  </si>
  <si>
    <t>CONSERJE</t>
  </si>
  <si>
    <t>ADA OLINDA NAVICHOQUE LÓPEZ DE DIVAS</t>
  </si>
  <si>
    <t>TRABAJADOR ESPECIALIZADO III</t>
  </si>
  <si>
    <t>CONDUCTOR</t>
  </si>
  <si>
    <t>JEFE DE SERVICIOS GENERALES</t>
  </si>
  <si>
    <t>GUARDIAN</t>
  </si>
  <si>
    <t>MARIO CHITIG COLON</t>
  </si>
  <si>
    <t>VICTOR MANUEL DE JESUS CHAVAC CARRILLO</t>
  </si>
  <si>
    <t>JEFE DE ADMINISTRACIÓN DE NÓMINA</t>
  </si>
  <si>
    <t>ANALISTA DE AUDITORÍA</t>
  </si>
  <si>
    <t>ANALISTA DE INFORMÁTICA</t>
  </si>
  <si>
    <t>ANALISTA DE MONITOREO Y ESTADÍSTICA</t>
  </si>
  <si>
    <t>ALMA YASMIN MENDOZA GUZMAN</t>
  </si>
  <si>
    <t>ASESOR PROFESIONAL ESPECIALIZADO I</t>
  </si>
  <si>
    <t>JEFE RIESGOS Y AMENAZAS</t>
  </si>
  <si>
    <t>ANALISTA DE RIESGOS Y AMENAZAS</t>
  </si>
  <si>
    <t>COORDINACION DE LA SECRETARIA TECNICA</t>
  </si>
  <si>
    <t>DIRECCION FINANCIERA</t>
  </si>
  <si>
    <t>DIRECCION DE ASUNTOS JURIDICOS</t>
  </si>
  <si>
    <t>DIRECCION ADMINISTRATIVA</t>
  </si>
  <si>
    <t>DIRECCION DE RECURSOS HUMANOS</t>
  </si>
  <si>
    <t>UNIDAD DE AUDITORIA INTERNA</t>
  </si>
  <si>
    <t>DIRECCION DE MONITOREO Y COMUNICACIÓN</t>
  </si>
  <si>
    <t>ENCARGADA UNIDAD DE GENERO ST</t>
  </si>
  <si>
    <t>ASISTENTE EJECUTIVA DE SUBCOORDINADOR</t>
  </si>
  <si>
    <t>SUBCOORDINACION DE LA SECRETARIA TECNICA</t>
  </si>
  <si>
    <t>JENNIFER ESTEFANIA JUAREZ REYES</t>
  </si>
  <si>
    <t>RAMIRO IXPATAC ORTIZ</t>
  </si>
  <si>
    <t>ANALISTA DE ESTRATÉGIA</t>
  </si>
  <si>
    <t>DIRECCION DE POLITICA Y ESTRATEGIA</t>
  </si>
  <si>
    <t>GILMER ROLANDO HERRERA TARACENA</t>
  </si>
  <si>
    <t>ISMAEL ALEJANDRO CIFUENTES BUSTAMANTE</t>
  </si>
  <si>
    <t>SAMUEL RODOLFO GUTIERREZ SANTIAGO</t>
  </si>
  <si>
    <t>JEFE DE MONITOREO Y ESTADÍSTICA</t>
  </si>
  <si>
    <t>EDGAR FERNANDO RIVAS RIVERA</t>
  </si>
  <si>
    <t>EVELYN ADRIANA SAMAYOA</t>
  </si>
  <si>
    <t>ELISA MARÍA ALEJANDRA ESCOBAR CASTAÑEDA</t>
  </si>
  <si>
    <t>SANDRA CAROLINA LEIVA MORALES</t>
  </si>
  <si>
    <t>JEFE DE GESTIÓN</t>
  </si>
  <si>
    <t>JEFE DE INVENTARIOS</t>
  </si>
  <si>
    <t>JHULY ESMERALDA GARCIA GARCIA</t>
  </si>
  <si>
    <t>JEFE DE ADMISIÓN</t>
  </si>
  <si>
    <t>ASISTENTE ROFESIONAL II</t>
  </si>
  <si>
    <t>ENCARGADO ARCHIVO GENERAL ST</t>
  </si>
  <si>
    <t>MISHELL STEFAN YOCUTE CABRERA</t>
  </si>
  <si>
    <t>PROFESIONAL I</t>
  </si>
  <si>
    <t>JEFE DE ANALISIS INTERIOR Y EXTERIOR</t>
  </si>
  <si>
    <t>ANALISTA DE SEGURIDAD INTERRIOR EXTERIOR</t>
  </si>
  <si>
    <t>JEFE DE CONTABILIDAD</t>
  </si>
  <si>
    <t>MENSAJERO</t>
  </si>
  <si>
    <t>JEFE DE INFORMÁTICA</t>
  </si>
  <si>
    <t>WENDY CAROLINA GALEANO ULEU</t>
  </si>
  <si>
    <t>JAKELINE FRANCISCA MARROQUIN SALAZAR</t>
  </si>
  <si>
    <t>KATHERINE JANETH CASTILLO REYES</t>
  </si>
  <si>
    <t xml:space="preserve">MELANI YESSENIA LOPEZ HERRERA </t>
  </si>
  <si>
    <t>SHANDY JEANNETH REYES RODRIGUEZ</t>
  </si>
  <si>
    <t>SERGIO EMANNUEL QUEVEDO GABRIEL</t>
  </si>
  <si>
    <t>HANZ ENRIQUE ESTRADA AMBROSIO</t>
  </si>
  <si>
    <t>TRABAJADOR ESPECIALIZADO JEFE II</t>
  </si>
  <si>
    <t>SUPERVISOR DE GUARDIANES</t>
  </si>
  <si>
    <t>ARNOLDO PEREZ SARCEÑO</t>
  </si>
  <si>
    <t>NOE MOISES LOPEZ BONILLA</t>
  </si>
  <si>
    <t>ANDREA CELESTE LOARCA VELARDE</t>
  </si>
  <si>
    <t>NELSON PEREZ ZUÑIGA</t>
  </si>
  <si>
    <t>JEFE DE COMPRAS</t>
  </si>
  <si>
    <t>ANALISTA DE PLANIFICACIÓN</t>
  </si>
  <si>
    <t>DIRECCION DE PLANIFIACION</t>
  </si>
  <si>
    <t>ASESOR JURÍDICO LABORAL</t>
  </si>
  <si>
    <t>JEFE DE ALMACEN</t>
  </si>
  <si>
    <t>DIANA CAROLINA CHACH AMBROCIO</t>
  </si>
  <si>
    <t>ANDREA MARIA ALVAREZ CASTAÑEDA</t>
  </si>
  <si>
    <t>KARLA MICHELLE VALDEZ ENNATI</t>
  </si>
  <si>
    <t>ALMA ROSA DEL CARMEN GARRIDO NAVAS</t>
  </si>
  <si>
    <t>ANALISTA DE POLÍTICA</t>
  </si>
  <si>
    <t xml:space="preserve">JENIFER MANUELA LOPEZ GIL </t>
  </si>
  <si>
    <t>CESAR JAVIER ALVAREZ OBANDO</t>
  </si>
  <si>
    <t>MARIO PABLO JACOBO</t>
  </si>
  <si>
    <t>CLEYBI ROBERTA DE LEON MARROQUIN</t>
  </si>
  <si>
    <t>SILVIA ROCXANA LOPEZ RAMIREZ</t>
  </si>
  <si>
    <t>ERICKSON ERALDBERTO PEREZ VALDEZ</t>
  </si>
  <si>
    <t>JEFE DE PRESUPUESTO</t>
  </si>
  <si>
    <t>ANALISTA DE COMPRAS Y  CONTRATACIONES</t>
  </si>
  <si>
    <t>THANIA SUCELI SANDOVAL</t>
  </si>
  <si>
    <t>SALVADOR ALADINO DONIS VELASQUEZ</t>
  </si>
  <si>
    <t>JOSSELINE ALICIA CANO SALAZAR (SUSPENDIDA POR MATERNIDAD A PARTIR DEL 22/09/2026)</t>
  </si>
  <si>
    <t>ENCARGADA TEMPORAL DE LA UIP</t>
  </si>
  <si>
    <t>JOSELYN MARIA DEL ROSARIO MOLLINEDO HERNANDEZ (TOMÓ POSESIÓN A PARTIR DEL 01/09/2026)</t>
  </si>
  <si>
    <t>MARCO ALFREDO RODRIGUEZ REYES (TOMÓ POSESIÓN A PARTIR DEL 01/09/2026)</t>
  </si>
  <si>
    <t>LIONEL ARTURO SIQUIBACH GOMEZ (TOMÓ POSESIÓN A PARTIR DEL 01/09/2026)</t>
  </si>
  <si>
    <t>No</t>
  </si>
  <si>
    <t>NOMBRECOMPLETO</t>
  </si>
  <si>
    <t>RENGLON</t>
  </si>
  <si>
    <t>PUESTONOMINAL</t>
  </si>
  <si>
    <t>PUESTOFUNCIONAL</t>
  </si>
  <si>
    <t>UNIDADADMINISTRATIVA</t>
  </si>
  <si>
    <t>COMPLEMENTOPERSONAL</t>
  </si>
  <si>
    <t>BONOPROFESIONAL</t>
  </si>
  <si>
    <t>BONOESPECIFICO</t>
  </si>
  <si>
    <t>OTROS662000</t>
  </si>
  <si>
    <t>VIATICOSINTERIOR</t>
  </si>
  <si>
    <t>VIATICOSEXTERIOR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</si>
</sst>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zoomScaleNormal="100" zoomScaleSheetLayoutView="78" zoomScalePageLayoutView="73" workbookViewId="0">
      <selection activeCell="K44" sqref="K44"/>
    </sheetView>
  </sheetViews>
  <sheetFormatPr baseColWidth="10" defaultRowHeight="15" x14ac:dyDescent="0.25"/>
  <cols>
    <col min="1" max="1" width="4.5703125" customWidth="1"/>
    <col min="2" max="2" width="33" customWidth="1"/>
    <col min="3" max="3" width="13" customWidth="1"/>
    <col min="4" max="4" width="28.5703125" customWidth="1"/>
    <col min="5" max="5" width="31.28515625" customWidth="1"/>
    <col min="6" max="6" width="27.28515625" customWidth="1"/>
    <col min="7" max="7" width="12.7109375" customWidth="1"/>
    <col min="8" max="8" width="13.5703125" customWidth="1"/>
    <col min="9" max="9" width="13" customWidth="1"/>
    <col min="10" max="11" width="12.5703125" customWidth="1"/>
    <col min="12" max="12" width="12.7109375" customWidth="1"/>
    <col min="13" max="13" width="9.28515625" customWidth="1"/>
    <col min="14" max="14" width="12" customWidth="1"/>
    <col min="15" max="15" width="12.5703125" customWidth="1"/>
  </cols>
  <sheetData>
    <row r="1" spans="1:15" ht="45.75" customHeight="1" x14ac:dyDescent="0.25">
      <c r="A1" t="s">
        <v>104</v>
      </c>
      <c r="B1" t="s">
        <v>105</v>
      </c>
      <c r="C1" t="s">
        <v>106</v>
      </c>
      <c r="D1" t="s">
        <v>107</v>
      </c>
      <c r="E1" t="s">
        <v>108</v>
      </c>
      <c r="F1" t="s">
        <v>109</v>
      </c>
      <c r="G1" t="s">
        <v>0</v>
      </c>
      <c r="H1" t="s">
        <v>110</v>
      </c>
      <c r="I1" t="s">
        <v>111</v>
      </c>
      <c r="J1" t="s">
        <v>112</v>
      </c>
      <c r="K1" t="s">
        <v>113</v>
      </c>
      <c r="L1" t="s">
        <v>1</v>
      </c>
      <c r="M1" t="s">
        <v>2</v>
      </c>
      <c r="N1" t="s">
        <v>114</v>
      </c>
      <c r="O1" t="s">
        <v>115</v>
      </c>
    </row>
    <row r="2" spans="1:15" ht="45" customHeight="1" x14ac:dyDescent="0.25">
      <c r="A2">
        <v>1</v>
      </c>
      <c r="B2" t="s">
        <v>46</v>
      </c>
      <c r="C2" t="s">
        <v>3</v>
      </c>
      <c r="D2" t="s">
        <v>4</v>
      </c>
      <c r="E2" t="s">
        <v>5</v>
      </c>
      <c r="F2" t="s">
        <v>31</v>
      </c>
      <c r="G2">
        <v>17500</v>
      </c>
      <c r="H2">
        <v>6000</v>
      </c>
      <c r="I2">
        <v>375</v>
      </c>
      <c r="J2">
        <v>6000</v>
      </c>
      <c r="K2">
        <v>250</v>
      </c>
      <c r="L2">
        <f>SUM(G2:K2)</f>
        <v>30125</v>
      </c>
      <c r="M2">
        <v>0</v>
      </c>
      <c r="N2">
        <v>0</v>
      </c>
      <c r="O2">
        <v>0</v>
      </c>
    </row>
    <row r="3" spans="1:15" ht="39.950000000000003" customHeight="1" x14ac:dyDescent="0.25">
      <c r="A3">
        <v>2</v>
      </c>
      <c r="B3" t="s">
        <v>99</v>
      </c>
      <c r="C3" t="s">
        <v>3</v>
      </c>
      <c r="D3" t="s">
        <v>6</v>
      </c>
      <c r="E3" t="s">
        <v>7</v>
      </c>
      <c r="F3" t="s">
        <v>31</v>
      </c>
      <c r="G3">
        <v>2604</v>
      </c>
      <c r="H3">
        <v>1750</v>
      </c>
      <c r="I3">
        <v>0</v>
      </c>
      <c r="J3">
        <v>1600</v>
      </c>
      <c r="K3">
        <v>250</v>
      </c>
      <c r="L3">
        <f t="shared" ref="L3" si="0">SUM(G3:K3)</f>
        <v>6204</v>
      </c>
      <c r="M3">
        <v>0</v>
      </c>
      <c r="N3">
        <v>0</v>
      </c>
      <c r="O3">
        <v>0</v>
      </c>
    </row>
    <row r="4" spans="1:15" ht="39.950000000000003" customHeight="1" x14ac:dyDescent="0.25">
      <c r="A4">
        <v>3</v>
      </c>
      <c r="B4" t="s">
        <v>68</v>
      </c>
      <c r="C4" t="s">
        <v>3</v>
      </c>
      <c r="D4" t="s">
        <v>9</v>
      </c>
      <c r="E4" t="s">
        <v>38</v>
      </c>
      <c r="F4" t="s">
        <v>31</v>
      </c>
      <c r="G4">
        <v>3757</v>
      </c>
      <c r="H4">
        <v>1800</v>
      </c>
      <c r="I4">
        <v>0</v>
      </c>
      <c r="J4">
        <v>1800</v>
      </c>
      <c r="K4">
        <v>250</v>
      </c>
      <c r="L4">
        <f t="shared" ref="L4" si="1">SUM(G4:K4)</f>
        <v>7607</v>
      </c>
      <c r="M4">
        <v>0</v>
      </c>
      <c r="N4">
        <v>0</v>
      </c>
      <c r="O4">
        <v>0</v>
      </c>
    </row>
    <row r="5" spans="1:15" ht="39.950000000000003" customHeight="1" x14ac:dyDescent="0.25">
      <c r="A5">
        <v>4</v>
      </c>
      <c r="B5" t="s">
        <v>69</v>
      </c>
      <c r="C5" t="s">
        <v>3</v>
      </c>
      <c r="D5" t="s">
        <v>10</v>
      </c>
      <c r="E5" t="s">
        <v>39</v>
      </c>
      <c r="F5" t="s">
        <v>40</v>
      </c>
      <c r="G5">
        <v>2441</v>
      </c>
      <c r="H5">
        <v>1750</v>
      </c>
      <c r="I5">
        <v>0</v>
      </c>
      <c r="J5">
        <v>1400</v>
      </c>
      <c r="K5">
        <v>250</v>
      </c>
      <c r="L5">
        <f t="shared" ref="L5" si="2">SUM(G5:K5)</f>
        <v>5841</v>
      </c>
      <c r="M5">
        <v>0</v>
      </c>
      <c r="N5">
        <v>0</v>
      </c>
      <c r="O5">
        <v>0</v>
      </c>
    </row>
    <row r="6" spans="1:15" ht="44.25" customHeight="1" x14ac:dyDescent="0.25">
      <c r="A6">
        <v>5</v>
      </c>
      <c r="B6" t="s">
        <v>13</v>
      </c>
      <c r="C6" t="s">
        <v>3</v>
      </c>
      <c r="D6" t="s">
        <v>11</v>
      </c>
      <c r="E6" t="s">
        <v>54</v>
      </c>
      <c r="F6" t="s">
        <v>32</v>
      </c>
      <c r="G6">
        <v>6759</v>
      </c>
      <c r="H6">
        <v>2000</v>
      </c>
      <c r="I6">
        <v>375</v>
      </c>
      <c r="J6">
        <v>2000</v>
      </c>
      <c r="K6">
        <v>250</v>
      </c>
      <c r="L6">
        <f t="shared" ref="L6:L44" si="3">SUM(G6:K6)</f>
        <v>11384</v>
      </c>
      <c r="M6">
        <v>0</v>
      </c>
      <c r="N6">
        <v>0</v>
      </c>
      <c r="O6">
        <v>0</v>
      </c>
    </row>
    <row r="7" spans="1:15" ht="44.25" customHeight="1" x14ac:dyDescent="0.25">
      <c r="A7">
        <v>6</v>
      </c>
      <c r="B7" t="s">
        <v>94</v>
      </c>
      <c r="C7" t="s">
        <v>3</v>
      </c>
      <c r="D7" t="s">
        <v>11</v>
      </c>
      <c r="E7" t="s">
        <v>95</v>
      </c>
      <c r="F7" t="s">
        <v>32</v>
      </c>
      <c r="G7">
        <v>6759</v>
      </c>
      <c r="H7">
        <v>2000</v>
      </c>
      <c r="I7">
        <v>375</v>
      </c>
      <c r="J7">
        <v>2000</v>
      </c>
      <c r="K7">
        <v>250</v>
      </c>
      <c r="L7">
        <f t="shared" ref="L7" si="4">SUM(G7:K7)</f>
        <v>11384</v>
      </c>
      <c r="M7">
        <v>0</v>
      </c>
      <c r="N7">
        <v>0</v>
      </c>
      <c r="O7">
        <v>0</v>
      </c>
    </row>
    <row r="8" spans="1:15" ht="39.950000000000003" customHeight="1" x14ac:dyDescent="0.25">
      <c r="A8">
        <v>7</v>
      </c>
      <c r="B8" t="s">
        <v>8</v>
      </c>
      <c r="C8" t="s">
        <v>3</v>
      </c>
      <c r="D8" t="s">
        <v>11</v>
      </c>
      <c r="E8" t="s">
        <v>63</v>
      </c>
      <c r="F8" t="s">
        <v>32</v>
      </c>
      <c r="G8">
        <v>6759</v>
      </c>
      <c r="H8">
        <v>2000</v>
      </c>
      <c r="I8">
        <v>0</v>
      </c>
      <c r="J8">
        <v>2000</v>
      </c>
      <c r="K8">
        <v>250</v>
      </c>
      <c r="L8">
        <f>SUM(G8:K8)</f>
        <v>11009</v>
      </c>
      <c r="M8">
        <v>0</v>
      </c>
      <c r="N8">
        <v>0</v>
      </c>
      <c r="O8">
        <v>0</v>
      </c>
    </row>
    <row r="9" spans="1:15" ht="44.25" customHeight="1" x14ac:dyDescent="0.25">
      <c r="A9">
        <v>8</v>
      </c>
      <c r="B9" t="s">
        <v>47</v>
      </c>
      <c r="C9" t="s">
        <v>3</v>
      </c>
      <c r="D9" t="s">
        <v>11</v>
      </c>
      <c r="E9" t="s">
        <v>12</v>
      </c>
      <c r="F9" t="s">
        <v>32</v>
      </c>
      <c r="G9">
        <v>6759</v>
      </c>
      <c r="H9">
        <v>2000</v>
      </c>
      <c r="I9">
        <v>375</v>
      </c>
      <c r="J9">
        <v>2000</v>
      </c>
      <c r="K9">
        <v>250</v>
      </c>
      <c r="L9">
        <f t="shared" si="3"/>
        <v>11384</v>
      </c>
      <c r="M9">
        <v>0</v>
      </c>
      <c r="N9">
        <v>0</v>
      </c>
      <c r="O9">
        <v>0</v>
      </c>
    </row>
    <row r="10" spans="1:15" ht="57" customHeight="1" x14ac:dyDescent="0.25">
      <c r="A10">
        <v>9</v>
      </c>
      <c r="B10" t="s">
        <v>87</v>
      </c>
      <c r="C10" t="s">
        <v>3</v>
      </c>
      <c r="D10" t="s">
        <v>9</v>
      </c>
      <c r="E10" t="s">
        <v>100</v>
      </c>
      <c r="F10" t="s">
        <v>33</v>
      </c>
      <c r="G10">
        <v>3757</v>
      </c>
      <c r="H10">
        <v>1800</v>
      </c>
      <c r="I10">
        <v>0</v>
      </c>
      <c r="J10">
        <v>1800</v>
      </c>
      <c r="K10">
        <v>250</v>
      </c>
      <c r="L10">
        <f t="shared" si="3"/>
        <v>7607</v>
      </c>
      <c r="M10">
        <v>0</v>
      </c>
      <c r="N10">
        <v>0</v>
      </c>
      <c r="O10">
        <v>0</v>
      </c>
    </row>
    <row r="11" spans="1:15" ht="39.950000000000003" customHeight="1" x14ac:dyDescent="0.25">
      <c r="A11">
        <v>10</v>
      </c>
      <c r="B11" t="s">
        <v>90</v>
      </c>
      <c r="C11" t="s">
        <v>3</v>
      </c>
      <c r="D11" t="s">
        <v>57</v>
      </c>
      <c r="E11" t="s">
        <v>58</v>
      </c>
      <c r="F11" t="s">
        <v>34</v>
      </c>
      <c r="G11">
        <v>2120</v>
      </c>
      <c r="H11">
        <v>1750</v>
      </c>
      <c r="I11">
        <v>0</v>
      </c>
      <c r="J11">
        <v>1400</v>
      </c>
      <c r="K11">
        <v>250</v>
      </c>
      <c r="L11">
        <f>SUM(G11:K11)</f>
        <v>5520</v>
      </c>
      <c r="M11">
        <v>0</v>
      </c>
      <c r="N11">
        <v>0</v>
      </c>
      <c r="O11">
        <v>0</v>
      </c>
    </row>
    <row r="12" spans="1:15" x14ac:dyDescent="0.25">
      <c r="A12">
        <v>11</v>
      </c>
      <c r="B12" t="s">
        <v>97</v>
      </c>
      <c r="C12" t="s">
        <v>3</v>
      </c>
      <c r="D12" t="s">
        <v>9</v>
      </c>
      <c r="E12" t="s">
        <v>96</v>
      </c>
      <c r="F12" t="s">
        <v>34</v>
      </c>
      <c r="G12">
        <v>3757</v>
      </c>
      <c r="H12">
        <v>1800</v>
      </c>
      <c r="I12">
        <v>0</v>
      </c>
      <c r="J12">
        <v>1800</v>
      </c>
      <c r="K12">
        <v>250</v>
      </c>
      <c r="L12">
        <f t="shared" ref="L12" si="5">SUM(G12:K12)</f>
        <v>7607</v>
      </c>
      <c r="M12">
        <v>0</v>
      </c>
      <c r="N12">
        <v>0</v>
      </c>
      <c r="O12">
        <v>0</v>
      </c>
    </row>
    <row r="13" spans="1:15" x14ac:dyDescent="0.25">
      <c r="A13">
        <v>12</v>
      </c>
      <c r="B13" t="s">
        <v>77</v>
      </c>
      <c r="C13" t="s">
        <v>3</v>
      </c>
      <c r="D13" t="s">
        <v>11</v>
      </c>
      <c r="E13" t="s">
        <v>79</v>
      </c>
      <c r="F13" t="s">
        <v>34</v>
      </c>
      <c r="G13">
        <v>6759</v>
      </c>
      <c r="H13">
        <v>2000</v>
      </c>
      <c r="I13">
        <v>375</v>
      </c>
      <c r="J13">
        <v>2000</v>
      </c>
      <c r="K13">
        <v>250</v>
      </c>
      <c r="L13">
        <f t="shared" ref="L13" si="6">SUM(G13:K13)</f>
        <v>11384</v>
      </c>
      <c r="M13">
        <v>0</v>
      </c>
      <c r="N13">
        <v>0</v>
      </c>
      <c r="O13">
        <v>0</v>
      </c>
    </row>
    <row r="14" spans="1:15" x14ac:dyDescent="0.25">
      <c r="A14">
        <v>13</v>
      </c>
      <c r="B14" t="s">
        <v>101</v>
      </c>
      <c r="C14" t="s">
        <v>3</v>
      </c>
      <c r="D14" t="s">
        <v>11</v>
      </c>
      <c r="E14" t="s">
        <v>83</v>
      </c>
      <c r="F14" t="s">
        <v>34</v>
      </c>
      <c r="G14">
        <v>6759</v>
      </c>
      <c r="H14">
        <v>2000</v>
      </c>
      <c r="I14">
        <v>0</v>
      </c>
      <c r="J14">
        <v>2000</v>
      </c>
      <c r="K14">
        <v>250</v>
      </c>
      <c r="L14">
        <f t="shared" ref="L14" si="7">SUM(G14:K14)</f>
        <v>11009</v>
      </c>
      <c r="M14">
        <v>0</v>
      </c>
      <c r="N14">
        <v>0</v>
      </c>
      <c r="O14">
        <v>0</v>
      </c>
    </row>
    <row r="15" spans="1:15" x14ac:dyDescent="0.25">
      <c r="A15">
        <v>14</v>
      </c>
      <c r="B15" t="s">
        <v>70</v>
      </c>
      <c r="C15" t="s">
        <v>3</v>
      </c>
      <c r="D15" t="s">
        <v>14</v>
      </c>
      <c r="E15" t="s">
        <v>15</v>
      </c>
      <c r="F15" t="s">
        <v>34</v>
      </c>
      <c r="G15">
        <v>1105</v>
      </c>
      <c r="H15">
        <v>1600</v>
      </c>
      <c r="I15">
        <v>0</v>
      </c>
      <c r="J15">
        <f>1000+297.28</f>
        <v>1297.28</v>
      </c>
      <c r="K15">
        <v>250</v>
      </c>
      <c r="L15">
        <f>SUM(G15:K15)</f>
        <v>4252.28</v>
      </c>
      <c r="M15">
        <v>0</v>
      </c>
      <c r="N15">
        <v>0</v>
      </c>
      <c r="O15">
        <v>0</v>
      </c>
    </row>
    <row r="16" spans="1:15" ht="39.950000000000003" customHeight="1" x14ac:dyDescent="0.25">
      <c r="A16">
        <v>15</v>
      </c>
      <c r="B16" t="s">
        <v>16</v>
      </c>
      <c r="C16" t="s">
        <v>3</v>
      </c>
      <c r="D16" t="s">
        <v>14</v>
      </c>
      <c r="E16" t="s">
        <v>15</v>
      </c>
      <c r="F16" t="s">
        <v>34</v>
      </c>
      <c r="G16">
        <v>1105</v>
      </c>
      <c r="H16">
        <v>879.9</v>
      </c>
      <c r="I16">
        <v>0</v>
      </c>
      <c r="J16">
        <v>2017.38</v>
      </c>
      <c r="K16">
        <v>250</v>
      </c>
      <c r="L16">
        <f>SUM(G16:K16)</f>
        <v>4252.2800000000007</v>
      </c>
      <c r="M16">
        <v>0</v>
      </c>
      <c r="N16">
        <v>0</v>
      </c>
      <c r="O16">
        <v>0</v>
      </c>
    </row>
    <row r="17" spans="1:15" ht="39.75" customHeight="1" x14ac:dyDescent="0.25">
      <c r="A17">
        <v>16</v>
      </c>
      <c r="B17" t="s">
        <v>45</v>
      </c>
      <c r="C17" t="s">
        <v>3</v>
      </c>
      <c r="D17" t="s">
        <v>17</v>
      </c>
      <c r="E17" t="s">
        <v>18</v>
      </c>
      <c r="F17" t="s">
        <v>34</v>
      </c>
      <c r="G17">
        <v>1168</v>
      </c>
      <c r="H17">
        <v>1650</v>
      </c>
      <c r="I17">
        <v>0</v>
      </c>
      <c r="J17">
        <v>1247.28</v>
      </c>
      <c r="K17">
        <v>250</v>
      </c>
      <c r="L17">
        <f>SUM(G17:K17)</f>
        <v>4315.28</v>
      </c>
      <c r="M17">
        <v>0</v>
      </c>
      <c r="N17">
        <v>0</v>
      </c>
      <c r="O17">
        <v>0</v>
      </c>
    </row>
    <row r="18" spans="1:15" x14ac:dyDescent="0.25">
      <c r="A18">
        <v>17</v>
      </c>
      <c r="B18" t="s">
        <v>71</v>
      </c>
      <c r="C18" t="s">
        <v>3</v>
      </c>
      <c r="D18" t="s">
        <v>14</v>
      </c>
      <c r="E18" t="s">
        <v>64</v>
      </c>
      <c r="F18" t="s">
        <v>34</v>
      </c>
      <c r="G18">
        <v>1105</v>
      </c>
      <c r="H18">
        <v>1600</v>
      </c>
      <c r="I18">
        <v>0</v>
      </c>
      <c r="J18">
        <v>1297.28</v>
      </c>
      <c r="K18">
        <v>250</v>
      </c>
      <c r="L18">
        <f>SUM(G18:K18)</f>
        <v>4252.28</v>
      </c>
      <c r="M18">
        <v>0</v>
      </c>
      <c r="N18">
        <v>0</v>
      </c>
      <c r="O18">
        <v>0</v>
      </c>
    </row>
    <row r="19" spans="1:15" ht="39.950000000000003" customHeight="1" x14ac:dyDescent="0.25">
      <c r="A19">
        <v>18</v>
      </c>
      <c r="B19" t="s">
        <v>76</v>
      </c>
      <c r="C19" t="s">
        <v>3</v>
      </c>
      <c r="D19" t="s">
        <v>11</v>
      </c>
      <c r="E19" t="s">
        <v>19</v>
      </c>
      <c r="F19" t="s">
        <v>34</v>
      </c>
      <c r="G19">
        <v>6759</v>
      </c>
      <c r="H19">
        <v>2000</v>
      </c>
      <c r="I19">
        <v>0</v>
      </c>
      <c r="J19">
        <v>2000</v>
      </c>
      <c r="K19">
        <v>250</v>
      </c>
      <c r="L19">
        <f t="shared" si="3"/>
        <v>11009</v>
      </c>
      <c r="M19">
        <v>0</v>
      </c>
      <c r="N19">
        <v>0</v>
      </c>
      <c r="O19">
        <v>0</v>
      </c>
    </row>
    <row r="20" spans="1:15" ht="39.950000000000003" customHeight="1" x14ac:dyDescent="0.25">
      <c r="A20">
        <v>19</v>
      </c>
      <c r="B20" t="s">
        <v>91</v>
      </c>
      <c r="C20" t="s">
        <v>3</v>
      </c>
      <c r="D20" t="s">
        <v>17</v>
      </c>
      <c r="E20" t="s">
        <v>18</v>
      </c>
      <c r="F20" t="s">
        <v>34</v>
      </c>
      <c r="G20">
        <v>1168</v>
      </c>
      <c r="H20">
        <v>1650</v>
      </c>
      <c r="I20">
        <v>0</v>
      </c>
      <c r="J20">
        <v>1247.28</v>
      </c>
      <c r="K20">
        <v>250</v>
      </c>
      <c r="L20">
        <f t="shared" si="3"/>
        <v>4315.28</v>
      </c>
      <c r="M20">
        <v>0</v>
      </c>
      <c r="N20">
        <v>0</v>
      </c>
      <c r="O20">
        <v>0</v>
      </c>
    </row>
    <row r="21" spans="1:15" ht="39.950000000000003" customHeight="1" x14ac:dyDescent="0.25">
      <c r="A21">
        <v>20</v>
      </c>
      <c r="B21" t="s">
        <v>102</v>
      </c>
      <c r="C21" t="s">
        <v>3</v>
      </c>
      <c r="D21" t="s">
        <v>17</v>
      </c>
      <c r="E21" t="s">
        <v>20</v>
      </c>
      <c r="F21" t="s">
        <v>34</v>
      </c>
      <c r="G21">
        <v>1168</v>
      </c>
      <c r="H21">
        <v>930</v>
      </c>
      <c r="I21">
        <v>0</v>
      </c>
      <c r="J21">
        <v>1967.28</v>
      </c>
      <c r="K21">
        <v>250</v>
      </c>
      <c r="L21">
        <f t="shared" ref="L21" si="8">SUM(G21:K21)</f>
        <v>4315.28</v>
      </c>
      <c r="M21">
        <v>0</v>
      </c>
      <c r="N21">
        <v>0</v>
      </c>
      <c r="O21">
        <v>0</v>
      </c>
    </row>
    <row r="22" spans="1:15" ht="39.950000000000003" customHeight="1" x14ac:dyDescent="0.25">
      <c r="A22">
        <v>21</v>
      </c>
      <c r="B22" t="s">
        <v>21</v>
      </c>
      <c r="C22" t="s">
        <v>3</v>
      </c>
      <c r="D22" t="s">
        <v>17</v>
      </c>
      <c r="E22" t="s">
        <v>20</v>
      </c>
      <c r="F22" t="s">
        <v>34</v>
      </c>
      <c r="G22">
        <v>1168</v>
      </c>
      <c r="H22">
        <v>929.9</v>
      </c>
      <c r="I22">
        <v>0</v>
      </c>
      <c r="J22">
        <v>1967.38</v>
      </c>
      <c r="K22">
        <v>250</v>
      </c>
      <c r="L22">
        <f t="shared" si="3"/>
        <v>4315.2800000000007</v>
      </c>
      <c r="M22">
        <v>0</v>
      </c>
      <c r="N22">
        <v>0</v>
      </c>
      <c r="O22">
        <v>0</v>
      </c>
    </row>
    <row r="23" spans="1:15" ht="39.950000000000003" customHeight="1" x14ac:dyDescent="0.25">
      <c r="A23">
        <v>22</v>
      </c>
      <c r="B23" t="s">
        <v>42</v>
      </c>
      <c r="C23" t="s">
        <v>3</v>
      </c>
      <c r="D23" t="s">
        <v>17</v>
      </c>
      <c r="E23" t="s">
        <v>20</v>
      </c>
      <c r="F23" t="s">
        <v>34</v>
      </c>
      <c r="G23">
        <v>1168</v>
      </c>
      <c r="H23">
        <v>1650</v>
      </c>
      <c r="I23">
        <v>0</v>
      </c>
      <c r="J23">
        <v>1247.28</v>
      </c>
      <c r="K23">
        <v>250</v>
      </c>
      <c r="L23">
        <f t="shared" ref="L23" si="9">SUM(G23:K23)</f>
        <v>4315.28</v>
      </c>
      <c r="M23">
        <v>0</v>
      </c>
      <c r="N23">
        <v>0</v>
      </c>
      <c r="O23">
        <v>0</v>
      </c>
    </row>
    <row r="24" spans="1:15" ht="39.950000000000003" customHeight="1" x14ac:dyDescent="0.25">
      <c r="A24">
        <v>23</v>
      </c>
      <c r="B24" t="s">
        <v>78</v>
      </c>
      <c r="C24" t="s">
        <v>3</v>
      </c>
      <c r="D24" t="s">
        <v>17</v>
      </c>
      <c r="E24" t="s">
        <v>20</v>
      </c>
      <c r="F24" t="s">
        <v>34</v>
      </c>
      <c r="G24">
        <v>1168</v>
      </c>
      <c r="H24">
        <v>1650</v>
      </c>
      <c r="I24">
        <v>0</v>
      </c>
      <c r="J24">
        <v>1247.28</v>
      </c>
      <c r="K24">
        <v>250</v>
      </c>
      <c r="L24">
        <f t="shared" si="3"/>
        <v>4315.28</v>
      </c>
      <c r="M24">
        <v>0</v>
      </c>
      <c r="N24">
        <v>0</v>
      </c>
      <c r="O24">
        <v>0</v>
      </c>
    </row>
    <row r="25" spans="1:15" ht="39.950000000000003" customHeight="1" x14ac:dyDescent="0.25">
      <c r="A25">
        <v>24</v>
      </c>
      <c r="B25" t="s">
        <v>22</v>
      </c>
      <c r="C25" t="s">
        <v>3</v>
      </c>
      <c r="D25" t="s">
        <v>17</v>
      </c>
      <c r="E25" t="s">
        <v>20</v>
      </c>
      <c r="F25" t="s">
        <v>34</v>
      </c>
      <c r="G25">
        <v>1168</v>
      </c>
      <c r="H25">
        <v>930</v>
      </c>
      <c r="I25">
        <v>0</v>
      </c>
      <c r="J25">
        <v>1967.28</v>
      </c>
      <c r="K25">
        <v>250</v>
      </c>
      <c r="L25">
        <f t="shared" si="3"/>
        <v>4315.28</v>
      </c>
      <c r="M25">
        <v>0</v>
      </c>
      <c r="N25">
        <v>0</v>
      </c>
      <c r="O25">
        <v>0</v>
      </c>
    </row>
    <row r="26" spans="1:15" ht="39.950000000000003" customHeight="1" x14ac:dyDescent="0.25">
      <c r="A26">
        <v>25</v>
      </c>
      <c r="B26" t="s">
        <v>59</v>
      </c>
      <c r="C26" t="s">
        <v>3</v>
      </c>
      <c r="D26" t="s">
        <v>14</v>
      </c>
      <c r="E26" t="s">
        <v>15</v>
      </c>
      <c r="F26" t="s">
        <v>34</v>
      </c>
      <c r="G26">
        <v>1105</v>
      </c>
      <c r="H26">
        <v>1600</v>
      </c>
      <c r="I26">
        <v>0</v>
      </c>
      <c r="J26">
        <v>1297.28</v>
      </c>
      <c r="K26">
        <v>250</v>
      </c>
      <c r="L26">
        <f t="shared" si="3"/>
        <v>4252.28</v>
      </c>
      <c r="M26">
        <v>0</v>
      </c>
      <c r="N26">
        <v>0</v>
      </c>
      <c r="O26">
        <v>0</v>
      </c>
    </row>
    <row r="27" spans="1:15" ht="39.950000000000003" customHeight="1" x14ac:dyDescent="0.25">
      <c r="A27">
        <v>26</v>
      </c>
      <c r="B27" t="s">
        <v>75</v>
      </c>
      <c r="C27" t="s">
        <v>3</v>
      </c>
      <c r="D27" t="s">
        <v>73</v>
      </c>
      <c r="E27" t="s">
        <v>74</v>
      </c>
      <c r="F27" t="s">
        <v>34</v>
      </c>
      <c r="G27">
        <v>1324</v>
      </c>
      <c r="H27">
        <v>929.9</v>
      </c>
      <c r="I27">
        <v>0</v>
      </c>
      <c r="J27">
        <v>1967.38</v>
      </c>
      <c r="K27">
        <v>250</v>
      </c>
      <c r="L27">
        <f t="shared" ref="L27" si="10">SUM(G27:K27)</f>
        <v>4471.2800000000007</v>
      </c>
      <c r="M27">
        <v>0</v>
      </c>
      <c r="N27">
        <v>0</v>
      </c>
      <c r="O27">
        <v>0</v>
      </c>
    </row>
    <row r="28" spans="1:15" ht="39.950000000000003" customHeight="1" x14ac:dyDescent="0.25">
      <c r="A28">
        <v>27</v>
      </c>
      <c r="B28" t="s">
        <v>84</v>
      </c>
      <c r="C28" t="s">
        <v>3</v>
      </c>
      <c r="D28" t="s">
        <v>11</v>
      </c>
      <c r="E28" t="s">
        <v>82</v>
      </c>
      <c r="F28" t="s">
        <v>35</v>
      </c>
      <c r="G28">
        <v>6759</v>
      </c>
      <c r="H28">
        <v>2000</v>
      </c>
      <c r="I28">
        <v>0</v>
      </c>
      <c r="J28">
        <v>2000</v>
      </c>
      <c r="K28">
        <v>250</v>
      </c>
      <c r="L28">
        <f>SUM(G28:K28)</f>
        <v>11009</v>
      </c>
      <c r="M28">
        <v>0</v>
      </c>
      <c r="N28">
        <v>0</v>
      </c>
      <c r="O28">
        <v>0</v>
      </c>
    </row>
    <row r="29" spans="1:15" ht="39.950000000000003" customHeight="1" x14ac:dyDescent="0.25">
      <c r="A29">
        <v>28</v>
      </c>
      <c r="B29" t="s">
        <v>55</v>
      </c>
      <c r="C29" t="s">
        <v>3</v>
      </c>
      <c r="D29" t="s">
        <v>11</v>
      </c>
      <c r="E29" t="s">
        <v>56</v>
      </c>
      <c r="F29" t="s">
        <v>35</v>
      </c>
      <c r="G29">
        <v>6759</v>
      </c>
      <c r="H29">
        <v>2000</v>
      </c>
      <c r="I29">
        <v>375</v>
      </c>
      <c r="J29">
        <v>2000</v>
      </c>
      <c r="K29">
        <v>250</v>
      </c>
      <c r="L29">
        <f>SUM(G29:K29)</f>
        <v>11384</v>
      </c>
      <c r="M29">
        <v>0</v>
      </c>
      <c r="N29">
        <v>0</v>
      </c>
      <c r="O29">
        <v>0</v>
      </c>
    </row>
    <row r="30" spans="1:15" x14ac:dyDescent="0.25">
      <c r="A30">
        <v>29</v>
      </c>
      <c r="B30" t="s">
        <v>52</v>
      </c>
      <c r="C30" t="s">
        <v>3</v>
      </c>
      <c r="D30" t="s">
        <v>11</v>
      </c>
      <c r="E30" t="s">
        <v>53</v>
      </c>
      <c r="F30" t="s">
        <v>35</v>
      </c>
      <c r="G30">
        <v>6759</v>
      </c>
      <c r="H30">
        <v>2000</v>
      </c>
      <c r="I30">
        <v>375</v>
      </c>
      <c r="J30">
        <v>2000</v>
      </c>
      <c r="K30">
        <v>250</v>
      </c>
      <c r="L30">
        <f t="shared" si="3"/>
        <v>11384</v>
      </c>
      <c r="M30">
        <v>0</v>
      </c>
      <c r="N30">
        <v>0</v>
      </c>
      <c r="O30">
        <v>0</v>
      </c>
    </row>
    <row r="31" spans="1:15" ht="39.950000000000003" customHeight="1" x14ac:dyDescent="0.25">
      <c r="A31">
        <v>30</v>
      </c>
      <c r="B31" t="s">
        <v>49</v>
      </c>
      <c r="C31" t="s">
        <v>3</v>
      </c>
      <c r="D31" t="s">
        <v>11</v>
      </c>
      <c r="E31" t="s">
        <v>23</v>
      </c>
      <c r="F31" t="s">
        <v>35</v>
      </c>
      <c r="G31">
        <v>6759</v>
      </c>
      <c r="H31">
        <v>2000</v>
      </c>
      <c r="I31">
        <v>375</v>
      </c>
      <c r="J31">
        <v>2000</v>
      </c>
      <c r="K31">
        <v>250</v>
      </c>
      <c r="L31">
        <f t="shared" si="3"/>
        <v>11384</v>
      </c>
      <c r="M31">
        <v>0</v>
      </c>
      <c r="N31">
        <v>0</v>
      </c>
      <c r="O31">
        <v>0</v>
      </c>
    </row>
    <row r="32" spans="1:15" ht="39.950000000000003" customHeight="1" x14ac:dyDescent="0.25">
      <c r="A32">
        <v>31</v>
      </c>
      <c r="B32" t="s">
        <v>85</v>
      </c>
      <c r="C32" t="s">
        <v>3</v>
      </c>
      <c r="D32" t="s">
        <v>9</v>
      </c>
      <c r="E32" t="s">
        <v>80</v>
      </c>
      <c r="F32" t="s">
        <v>81</v>
      </c>
      <c r="G32">
        <v>3757</v>
      </c>
      <c r="H32">
        <v>1800</v>
      </c>
      <c r="I32">
        <v>375</v>
      </c>
      <c r="J32">
        <v>1800</v>
      </c>
      <c r="K32">
        <v>250</v>
      </c>
      <c r="L32">
        <f t="shared" si="3"/>
        <v>7982</v>
      </c>
      <c r="M32">
        <v>0</v>
      </c>
      <c r="N32">
        <v>0</v>
      </c>
      <c r="O32">
        <v>0</v>
      </c>
    </row>
    <row r="33" spans="1:15" ht="39.950000000000003" customHeight="1" x14ac:dyDescent="0.25">
      <c r="A33">
        <v>32</v>
      </c>
      <c r="B33" t="s">
        <v>98</v>
      </c>
      <c r="C33" t="s">
        <v>3</v>
      </c>
      <c r="D33" t="s">
        <v>9</v>
      </c>
      <c r="E33" t="s">
        <v>24</v>
      </c>
      <c r="F33" t="s">
        <v>36</v>
      </c>
      <c r="G33">
        <v>3757</v>
      </c>
      <c r="H33">
        <v>1800</v>
      </c>
      <c r="I33">
        <v>0</v>
      </c>
      <c r="J33">
        <v>1800</v>
      </c>
      <c r="K33">
        <v>250</v>
      </c>
      <c r="L33">
        <f t="shared" si="3"/>
        <v>7607</v>
      </c>
      <c r="M33">
        <v>0</v>
      </c>
      <c r="N33">
        <v>0</v>
      </c>
      <c r="O33">
        <v>0</v>
      </c>
    </row>
    <row r="34" spans="1:15" ht="39.950000000000003" customHeight="1" x14ac:dyDescent="0.25">
      <c r="A34">
        <v>33</v>
      </c>
      <c r="B34" t="s">
        <v>89</v>
      </c>
      <c r="C34" t="s">
        <v>3</v>
      </c>
      <c r="D34" t="s">
        <v>9</v>
      </c>
      <c r="E34" t="s">
        <v>43</v>
      </c>
      <c r="F34" t="s">
        <v>44</v>
      </c>
      <c r="G34">
        <v>3757</v>
      </c>
      <c r="H34">
        <v>1800</v>
      </c>
      <c r="I34">
        <v>0</v>
      </c>
      <c r="J34">
        <v>1800</v>
      </c>
      <c r="K34">
        <v>250</v>
      </c>
      <c r="L34">
        <f t="shared" si="3"/>
        <v>7607</v>
      </c>
      <c r="M34">
        <v>0</v>
      </c>
      <c r="N34">
        <v>0</v>
      </c>
      <c r="O34">
        <v>0</v>
      </c>
    </row>
    <row r="35" spans="1:15" ht="39.950000000000003" customHeight="1" x14ac:dyDescent="0.25">
      <c r="A35">
        <v>34</v>
      </c>
      <c r="B35" t="s">
        <v>103</v>
      </c>
      <c r="C35" t="s">
        <v>3</v>
      </c>
      <c r="D35" t="s">
        <v>9</v>
      </c>
      <c r="E35" t="s">
        <v>88</v>
      </c>
      <c r="F35" t="s">
        <v>44</v>
      </c>
      <c r="G35">
        <v>3757</v>
      </c>
      <c r="H35">
        <v>1800</v>
      </c>
      <c r="I35">
        <v>0</v>
      </c>
      <c r="J35">
        <v>1800</v>
      </c>
      <c r="K35">
        <v>250</v>
      </c>
      <c r="L35">
        <f t="shared" ref="L35" si="11">SUM(G35:K35)</f>
        <v>7607</v>
      </c>
      <c r="M35">
        <v>0</v>
      </c>
      <c r="N35">
        <v>0</v>
      </c>
      <c r="O35">
        <v>0</v>
      </c>
    </row>
    <row r="36" spans="1:15" ht="39.950000000000003" customHeight="1" x14ac:dyDescent="0.25">
      <c r="A36">
        <v>35</v>
      </c>
      <c r="B36" t="s">
        <v>72</v>
      </c>
      <c r="C36" t="s">
        <v>3</v>
      </c>
      <c r="D36" t="s">
        <v>11</v>
      </c>
      <c r="E36" t="s">
        <v>65</v>
      </c>
      <c r="F36" t="s">
        <v>37</v>
      </c>
      <c r="G36">
        <v>6759</v>
      </c>
      <c r="H36">
        <v>2000</v>
      </c>
      <c r="I36">
        <v>375</v>
      </c>
      <c r="J36">
        <v>2000</v>
      </c>
      <c r="K36">
        <v>250</v>
      </c>
      <c r="L36">
        <f>SUM(G36:K36)</f>
        <v>11384</v>
      </c>
      <c r="M36">
        <v>0</v>
      </c>
      <c r="N36">
        <v>0</v>
      </c>
      <c r="O36">
        <v>0</v>
      </c>
    </row>
    <row r="37" spans="1:15" ht="39.950000000000003" customHeight="1" x14ac:dyDescent="0.25">
      <c r="A37">
        <v>36</v>
      </c>
      <c r="B37" t="s">
        <v>41</v>
      </c>
      <c r="C37" t="s">
        <v>3</v>
      </c>
      <c r="D37" t="s">
        <v>9</v>
      </c>
      <c r="E37" t="s">
        <v>25</v>
      </c>
      <c r="F37" t="s">
        <v>37</v>
      </c>
      <c r="G37">
        <v>3757</v>
      </c>
      <c r="H37">
        <v>1800</v>
      </c>
      <c r="I37">
        <v>0</v>
      </c>
      <c r="J37">
        <v>1800</v>
      </c>
      <c r="K37">
        <v>250</v>
      </c>
      <c r="L37">
        <f>SUM(G37:K37)</f>
        <v>7607</v>
      </c>
      <c r="M37">
        <v>0</v>
      </c>
      <c r="N37">
        <v>0</v>
      </c>
      <c r="O37">
        <v>0</v>
      </c>
    </row>
    <row r="38" spans="1:15" ht="39.950000000000003" customHeight="1" x14ac:dyDescent="0.25">
      <c r="A38">
        <v>37</v>
      </c>
      <c r="B38" t="s">
        <v>50</v>
      </c>
      <c r="C38" t="s">
        <v>3</v>
      </c>
      <c r="D38" t="s">
        <v>11</v>
      </c>
      <c r="E38" t="s">
        <v>48</v>
      </c>
      <c r="F38" t="s">
        <v>37</v>
      </c>
      <c r="G38">
        <v>6759</v>
      </c>
      <c r="H38">
        <v>2000</v>
      </c>
      <c r="I38">
        <v>375</v>
      </c>
      <c r="J38">
        <v>2000</v>
      </c>
      <c r="K38">
        <v>250</v>
      </c>
      <c r="L38">
        <f>SUM(G38:K38)</f>
        <v>11384</v>
      </c>
      <c r="M38">
        <v>0</v>
      </c>
      <c r="N38">
        <v>0</v>
      </c>
      <c r="O38">
        <v>0</v>
      </c>
    </row>
    <row r="39" spans="1:15" x14ac:dyDescent="0.25">
      <c r="A39">
        <v>38</v>
      </c>
      <c r="B39" t="s">
        <v>92</v>
      </c>
      <c r="C39" t="s">
        <v>3</v>
      </c>
      <c r="D39" t="s">
        <v>9</v>
      </c>
      <c r="E39" t="s">
        <v>26</v>
      </c>
      <c r="F39" t="s">
        <v>37</v>
      </c>
      <c r="G39">
        <v>3757</v>
      </c>
      <c r="H39">
        <v>1800</v>
      </c>
      <c r="I39">
        <v>0</v>
      </c>
      <c r="J39">
        <v>1800</v>
      </c>
      <c r="K39">
        <v>250</v>
      </c>
      <c r="L39">
        <f>SUM(G39:K39)</f>
        <v>7607</v>
      </c>
      <c r="M39">
        <v>0</v>
      </c>
      <c r="N39">
        <v>0</v>
      </c>
      <c r="O39">
        <v>0</v>
      </c>
    </row>
    <row r="40" spans="1:15" x14ac:dyDescent="0.25">
      <c r="A40">
        <v>39</v>
      </c>
      <c r="B40" t="s">
        <v>66</v>
      </c>
      <c r="C40" t="s">
        <v>3</v>
      </c>
      <c r="D40" t="s">
        <v>11</v>
      </c>
      <c r="E40" t="s">
        <v>61</v>
      </c>
      <c r="F40" t="s">
        <v>37</v>
      </c>
      <c r="G40">
        <v>6759</v>
      </c>
      <c r="H40">
        <v>2000</v>
      </c>
      <c r="I40">
        <v>375</v>
      </c>
      <c r="J40">
        <v>2000</v>
      </c>
      <c r="K40">
        <v>250</v>
      </c>
      <c r="L40">
        <f t="shared" ref="L40:L41" si="12">SUM(G40:K40)</f>
        <v>11384</v>
      </c>
      <c r="M40">
        <v>0</v>
      </c>
      <c r="N40">
        <v>0</v>
      </c>
      <c r="O40">
        <v>0</v>
      </c>
    </row>
    <row r="41" spans="1:15" ht="39.950000000000003" customHeight="1" x14ac:dyDescent="0.25">
      <c r="A41">
        <v>40</v>
      </c>
      <c r="B41" t="s">
        <v>93</v>
      </c>
      <c r="C41" t="s">
        <v>3</v>
      </c>
      <c r="D41" t="s">
        <v>9</v>
      </c>
      <c r="E41" t="s">
        <v>62</v>
      </c>
      <c r="F41" t="s">
        <v>37</v>
      </c>
      <c r="G41">
        <v>3757</v>
      </c>
      <c r="H41">
        <v>1800</v>
      </c>
      <c r="I41">
        <v>0</v>
      </c>
      <c r="J41">
        <v>1800</v>
      </c>
      <c r="K41">
        <v>250</v>
      </c>
      <c r="L41">
        <f t="shared" si="12"/>
        <v>7607</v>
      </c>
      <c r="M41">
        <v>0</v>
      </c>
      <c r="N41">
        <v>0</v>
      </c>
      <c r="O41">
        <v>0</v>
      </c>
    </row>
    <row r="42" spans="1:15" ht="39.75" customHeight="1" x14ac:dyDescent="0.25">
      <c r="A42">
        <v>41</v>
      </c>
      <c r="B42" t="s">
        <v>27</v>
      </c>
      <c r="C42" t="s">
        <v>3</v>
      </c>
      <c r="D42" t="s">
        <v>28</v>
      </c>
      <c r="E42" t="s">
        <v>29</v>
      </c>
      <c r="F42" t="s">
        <v>37</v>
      </c>
      <c r="G42">
        <v>5373</v>
      </c>
      <c r="H42">
        <v>2000</v>
      </c>
      <c r="I42">
        <v>0</v>
      </c>
      <c r="J42">
        <v>2000</v>
      </c>
      <c r="K42">
        <v>250</v>
      </c>
      <c r="L42">
        <f t="shared" si="3"/>
        <v>9623</v>
      </c>
      <c r="M42">
        <v>0</v>
      </c>
      <c r="N42">
        <v>0</v>
      </c>
      <c r="O42">
        <v>0</v>
      </c>
    </row>
    <row r="43" spans="1:15" ht="39.950000000000003" customHeight="1" x14ac:dyDescent="0.25">
      <c r="A43">
        <v>42</v>
      </c>
      <c r="B43" t="s">
        <v>51</v>
      </c>
      <c r="C43" t="s">
        <v>3</v>
      </c>
      <c r="D43" t="s">
        <v>9</v>
      </c>
      <c r="E43" t="s">
        <v>30</v>
      </c>
      <c r="F43" t="s">
        <v>37</v>
      </c>
      <c r="G43">
        <v>3757</v>
      </c>
      <c r="H43">
        <v>1800</v>
      </c>
      <c r="I43">
        <v>0</v>
      </c>
      <c r="J43">
        <v>1800</v>
      </c>
      <c r="K43">
        <v>250</v>
      </c>
      <c r="L43">
        <f t="shared" si="3"/>
        <v>7607</v>
      </c>
      <c r="M43">
        <v>0</v>
      </c>
      <c r="N43">
        <v>0</v>
      </c>
      <c r="O43">
        <v>0</v>
      </c>
    </row>
    <row r="44" spans="1:15" ht="39.950000000000003" customHeight="1" x14ac:dyDescent="0.25">
      <c r="A44">
        <v>43</v>
      </c>
      <c r="B44" t="s">
        <v>86</v>
      </c>
      <c r="C44" t="s">
        <v>3</v>
      </c>
      <c r="D44" t="s">
        <v>9</v>
      </c>
      <c r="E44" t="s">
        <v>62</v>
      </c>
      <c r="F44" t="s">
        <v>37</v>
      </c>
      <c r="G44">
        <v>3757</v>
      </c>
      <c r="H44">
        <v>1800</v>
      </c>
      <c r="I44">
        <v>0</v>
      </c>
      <c r="J44">
        <v>1800</v>
      </c>
      <c r="K44">
        <v>250</v>
      </c>
      <c r="L44">
        <f t="shared" si="3"/>
        <v>7607</v>
      </c>
      <c r="M44">
        <v>0</v>
      </c>
      <c r="N44">
        <v>0</v>
      </c>
      <c r="O44">
        <v>0</v>
      </c>
    </row>
    <row r="45" spans="1:15" ht="39.950000000000003" customHeight="1" x14ac:dyDescent="0.25">
      <c r="A45">
        <v>44</v>
      </c>
      <c r="B45" t="s">
        <v>67</v>
      </c>
      <c r="C45" t="s">
        <v>3</v>
      </c>
      <c r="D45" t="s">
        <v>60</v>
      </c>
      <c r="E45" t="s">
        <v>26</v>
      </c>
      <c r="F45" t="s">
        <v>37</v>
      </c>
      <c r="G45">
        <v>3295</v>
      </c>
      <c r="H45">
        <v>1800</v>
      </c>
      <c r="I45">
        <v>0</v>
      </c>
      <c r="J45">
        <v>1800</v>
      </c>
      <c r="K45">
        <v>250</v>
      </c>
      <c r="L45">
        <f t="shared" ref="L45" si="13">SUM(G45:K45)</f>
        <v>7145</v>
      </c>
      <c r="M45">
        <v>0</v>
      </c>
      <c r="N45">
        <v>0</v>
      </c>
      <c r="O45">
        <v>0</v>
      </c>
    </row>
  </sheetData>
  <printOptions horizontalCentered="1"/>
  <pageMargins left="0.31496062992125984" right="0.31496062992125984" top="1.1417322834645669" bottom="0.98425196850393704" header="0.27559055118110237" footer="0.31496062992125984"/>
  <pageSetup paperSize="14" scale="58" orientation="landscape" horizontalDpi="4294967292" r:id="rId1"/>
  <headerFooter scaleWithDoc="0" alignWithMargins="0">
    <oddHeader>&amp;L                            &amp;G
&amp;C
&amp;"Altivo Light,Negrita"&amp;7DIRECCIÓN DE RECURSOS HUMANOS
SERVIDORES PÚBLICOS - RENGLÓN 011
SEPTIEMBRE 2026
ARTÍCULO 10 NÚMERAL 4 DEL DECRETO 57-2008
LEY DE ACCESO A LA INFORMACIÓN PÚBLICA</oddHeader>
    <oddFooter>&amp;C&amp;"Arial Narrow,Negrita"&amp;8&amp;P/&amp;N</oddFooter>
  </headerFooter>
  <rowBreaks count="2" manualBreakCount="2">
    <brk id="18" max="14" man="1"/>
    <brk id="3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011 PERSONAL PERMANENTE</vt:lpstr>
      <vt:lpstr>'011 PERSONAL PERMANENTE'!Títulos_a_imprimir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2026-10-02T15:55:23Z</cp:lastPrinted>
  <dcterms:created xsi:type="dcterms:W3CDTF">2022-03-28T17:15:24Z</dcterms:created>
  <dcterms:modified xsi:type="dcterms:W3CDTF">2026-10-02T15:57:03Z</dcterms:modified>
</cp:coreProperties>
</file>