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stcnsgob-my.sharepoint.com/personal/efrivas_stcns_gob_gt/Documents/Escritorio/información pública/AÑO 2026/9. Septiembre/Información Artículo 10-11 LAIP/Numeral 4/Personal011/"/>
    </mc:Choice>
  </mc:AlternateContent>
  <xr:revisionPtr revIDLastSave="195" documentId="13_ncr:1_{8A597990-4BC0-4B53-BC27-886B2917D37B}" xr6:coauthVersionLast="47" xr6:coauthVersionMax="47" xr10:uidLastSave="{FA1E4319-9859-4E1F-8793-575D5214C5EA}"/>
  <bookViews>
    <workbookView xWindow="28680" yWindow="-975" windowWidth="29040" windowHeight="15720" xr2:uid="{00000000-000D-0000-FFFF-FFFF00000000}"/>
  </bookViews>
  <sheets>
    <sheet name="011 PERSONAL PERMANENTE" sheetId="1" r:id="rId1"/>
  </sheets>
  <definedNames>
    <definedName name="_xlnm._FilterDatabase" localSheetId="0" hidden="1">'011 PERSONAL PERMANENTE'!$A$1:$L$43</definedName>
    <definedName name="_xlnm.Print_Titles" localSheetId="0">'011 PERSONAL PERMANENTE'!$1:$1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1" i="1" l="1"/>
  <c r="L12" i="1"/>
  <c r="L7" i="1" l="1"/>
  <c r="J15" i="1"/>
  <c r="L35" i="1" l="1"/>
  <c r="L14" i="1"/>
  <c r="L28" i="1"/>
  <c r="L32" i="1"/>
  <c r="L26" i="1" l="1"/>
  <c r="L3" i="1"/>
  <c r="L16" i="1"/>
  <c r="L18" i="1"/>
  <c r="L15" i="1"/>
  <c r="L23" i="1"/>
  <c r="L27" i="1"/>
  <c r="L5" i="1"/>
  <c r="L4" i="1"/>
  <c r="L44" i="1"/>
  <c r="L41" i="1"/>
  <c r="L40" i="1"/>
  <c r="L45" i="1"/>
  <c r="L6" i="1"/>
  <c r="L9" i="1"/>
  <c r="L10" i="1"/>
  <c r="L17" i="1"/>
  <c r="L19" i="1"/>
  <c r="L20" i="1"/>
  <c r="L22" i="1"/>
  <c r="L24" i="1"/>
  <c r="L25" i="1"/>
  <c r="L30" i="1"/>
  <c r="L29" i="1"/>
  <c r="L31" i="1"/>
  <c r="L33" i="1"/>
  <c r="L34" i="1"/>
  <c r="L37" i="1"/>
  <c r="L38" i="1"/>
  <c r="L39" i="1"/>
  <c r="L42" i="1"/>
  <c r="L43" i="1"/>
  <c r="L2" i="1"/>
  <c r="L13" i="1" l="1"/>
  <c r="L36" i="1"/>
  <c r="L11" i="1"/>
  <c r="L8" i="1"/>
</calcChain>
</file>

<file path=xl/sharedStrings.xml><?xml version="1.0" encoding="utf-8"?>
<sst xmlns="http://schemas.openxmlformats.org/spreadsheetml/2006/main" count="235" uniqueCount="116">
  <si>
    <t>No.</t>
  </si>
  <si>
    <t>NOMBRE COMPLETO</t>
  </si>
  <si>
    <t>RENGLÓN</t>
  </si>
  <si>
    <t>PUESTO NOMINAL</t>
  </si>
  <si>
    <t>PUESTO FUNCIONAL</t>
  </si>
  <si>
    <t>SUELDO
INICIAL</t>
  </si>
  <si>
    <t>COMPLEMENTO PERSONAL</t>
  </si>
  <si>
    <t>BONO PROFESIONAL</t>
  </si>
  <si>
    <t>BONO ESPECÍFICO</t>
  </si>
  <si>
    <t>OTROS
66-2000</t>
  </si>
  <si>
    <t>TOTAL</t>
  </si>
  <si>
    <t>DIETAS</t>
  </si>
  <si>
    <t>VIÁTICOS INTERIOR</t>
  </si>
  <si>
    <t>VIÁTICOS EXTERIOR</t>
  </si>
  <si>
    <t>011</t>
  </si>
  <si>
    <t>SECRETARIO TECNICO</t>
  </si>
  <si>
    <t>COORDINADOR DE LA SECRETARIA TÉCNICA DEL CONSEJO NACIONAL DE SEGURIDAD</t>
  </si>
  <si>
    <t>ASISTENTE PROFESIONAL JEFE</t>
  </si>
  <si>
    <t>ASISTENTE EJECUTIVA DE COORDINACIÓN</t>
  </si>
  <si>
    <t>QUIMBERLIN LISVET GONZÁLEZ RECINOS</t>
  </si>
  <si>
    <t>PROFESIONAL III</t>
  </si>
  <si>
    <t>ASISTENTE PROFESIONAL IV</t>
  </si>
  <si>
    <t>ASESOR PROFESIONAL ESPECIALIZADO IV</t>
  </si>
  <si>
    <t>JEFE DE TESORERÍA</t>
  </si>
  <si>
    <t>IRIS YOJANA MONTES DE OCA LEAL</t>
  </si>
  <si>
    <t>TRABAJADOR OPERATIVO IV</t>
  </si>
  <si>
    <t>CONSERJE</t>
  </si>
  <si>
    <t>ADA OLINDA NAVICHOQUE LÓPEZ DE DIVAS</t>
  </si>
  <si>
    <t>TRABAJADOR ESPECIALIZADO III</t>
  </si>
  <si>
    <t>CONDUCTOR</t>
  </si>
  <si>
    <t>JEFE DE SERVICIOS GENERALES</t>
  </si>
  <si>
    <t>GUARDIAN</t>
  </si>
  <si>
    <t>MARIO CHITIG COLON</t>
  </si>
  <si>
    <t>VICTOR MANUEL DE JESUS CHAVAC CARRILLO</t>
  </si>
  <si>
    <t>JEFE DE ADMINISTRACIÓN DE NÓMINA</t>
  </si>
  <si>
    <t>ANALISTA DE AUDITORÍA</t>
  </si>
  <si>
    <t>ANALISTA DE INFORMÁTICA</t>
  </si>
  <si>
    <t>ANALISTA DE MONITOREO Y ESTADÍSTICA</t>
  </si>
  <si>
    <t>ALMA YASMIN MENDOZA GUZMAN</t>
  </si>
  <si>
    <t>ASESOR PROFESIONAL ESPECIALIZADO I</t>
  </si>
  <si>
    <t>JEFE RIESGOS Y AMENAZAS</t>
  </si>
  <si>
    <t>ANALISTA DE RIESGOS Y AMENAZAS</t>
  </si>
  <si>
    <t>UNIDAD ADMINISTRATIVA</t>
  </si>
  <si>
    <t>COORDINACION DE LA SECRETARIA TECNICA</t>
  </si>
  <si>
    <t>DIRECCION FINANCIERA</t>
  </si>
  <si>
    <t>DIRECCION DE ASUNTOS JURIDICOS</t>
  </si>
  <si>
    <t>DIRECCION ADMINISTRATIVA</t>
  </si>
  <si>
    <t>DIRECCION DE RECURSOS HUMANOS</t>
  </si>
  <si>
    <t>UNIDAD DE AUDITORIA INTERNA</t>
  </si>
  <si>
    <t>DIRECCION DE MONITOREO Y COMUNICACIÓN</t>
  </si>
  <si>
    <t>ENCARGADA UNIDAD DE GENERO ST</t>
  </si>
  <si>
    <t>ASISTENTE EJECUTIVA DE SUBCOORDINADOR</t>
  </si>
  <si>
    <t>SUBCOORDINACION DE LA SECRETARIA TECNICA</t>
  </si>
  <si>
    <t>JENNIFER ESTEFANIA JUAREZ REYES</t>
  </si>
  <si>
    <t>RAMIRO IXPATAC ORTIZ</t>
  </si>
  <si>
    <t>ANALISTA DE ESTRATÉGIA</t>
  </si>
  <si>
    <t>DIRECCION DE POLITICA Y ESTRATEGIA</t>
  </si>
  <si>
    <t>GILMER ROLANDO HERRERA TARACENA</t>
  </si>
  <si>
    <t>ISMAEL ALEJANDRO CIFUENTES BUSTAMANTE</t>
  </si>
  <si>
    <t>SAMUEL RODOLFO GUTIERREZ SANTIAGO</t>
  </si>
  <si>
    <t>JEFE DE MONITOREO Y ESTADÍSTICA</t>
  </si>
  <si>
    <t>EDGAR FERNANDO RIVAS RIVERA</t>
  </si>
  <si>
    <t>EVELYN ADRIANA SAMAYOA</t>
  </si>
  <si>
    <t>ELISA MARÍA ALEJANDRA ESCOBAR CASTAÑEDA</t>
  </si>
  <si>
    <t>SANDRA CAROLINA LEIVA MORALES</t>
  </si>
  <si>
    <t>JEFE DE GESTIÓN</t>
  </si>
  <si>
    <t>JEFE DE INVENTARIOS</t>
  </si>
  <si>
    <t>JHULY ESMERALDA GARCIA GARCIA</t>
  </si>
  <si>
    <t>JEFE DE ADMISIÓN</t>
  </si>
  <si>
    <t>ASISTENTE ROFESIONAL II</t>
  </si>
  <si>
    <t>ENCARGADO ARCHIVO GENERAL ST</t>
  </si>
  <si>
    <t>MISHELL STEFAN YOCUTE CABRERA</t>
  </si>
  <si>
    <t>PROFESIONAL I</t>
  </si>
  <si>
    <t>JEFE DE ANALISIS INTERIOR Y EXTERIOR</t>
  </si>
  <si>
    <t>ANALISTA DE SEGURIDAD INTERRIOR EXTERIOR</t>
  </si>
  <si>
    <t>JEFE DE CONTABILIDAD</t>
  </si>
  <si>
    <t>MENSAJERO</t>
  </si>
  <si>
    <t>JEFE DE INFORMÁTICA</t>
  </si>
  <si>
    <t>WENDY CAROLINA GALEANO ULEU</t>
  </si>
  <si>
    <t>JAKELINE FRANCISCA MARROQUIN SALAZAR</t>
  </si>
  <si>
    <t>KATHERINE JANETH CASTILLO REYES</t>
  </si>
  <si>
    <t xml:space="preserve">MELANI YESSENIA LOPEZ HERRERA </t>
  </si>
  <si>
    <t>SHANDY JEANNETH REYES RODRIGUEZ</t>
  </si>
  <si>
    <t>SERGIO EMANNUEL QUEVEDO GABRIEL</t>
  </si>
  <si>
    <t>HANZ ENRIQUE ESTRADA AMBROSIO</t>
  </si>
  <si>
    <t>TRABAJADOR ESPECIALIZADO JEFE II</t>
  </si>
  <si>
    <t>SUPERVISOR DE GUARDIANES</t>
  </si>
  <si>
    <t>ARNOLDO PEREZ SARCEÑO</t>
  </si>
  <si>
    <t>NOE MOISES LOPEZ BONILLA</t>
  </si>
  <si>
    <t>ANDREA CELESTE LOARCA VELARDE</t>
  </si>
  <si>
    <t>NELSON PEREZ ZUÑIGA</t>
  </si>
  <si>
    <t>JEFE DE COMPRAS</t>
  </si>
  <si>
    <t>ANALISTA DE PLANIFICACIÓN</t>
  </si>
  <si>
    <t>DIRECCION DE PLANIFIACION</t>
  </si>
  <si>
    <t>ASESOR JURÍDICO LABORAL</t>
  </si>
  <si>
    <t>JEFE DE ALMACEN</t>
  </si>
  <si>
    <t>DIANA CAROLINA CHACH AMBROCIO</t>
  </si>
  <si>
    <t>ANDREA MARIA ALVAREZ CASTAÑEDA</t>
  </si>
  <si>
    <t>KARLA MICHELLE VALDEZ ENNATI</t>
  </si>
  <si>
    <t>ALMA ROSA DEL CARMEN GARRIDO NAVAS</t>
  </si>
  <si>
    <t>ANALISTA DE POLÍTICA</t>
  </si>
  <si>
    <t xml:space="preserve">JENIFER MANUELA LOPEZ GIL </t>
  </si>
  <si>
    <t>CESAR JAVIER ALVAREZ OBANDO</t>
  </si>
  <si>
    <t>MARIO PABLO JACOBO</t>
  </si>
  <si>
    <t>CLEYBI ROBERTA DE LEON MARROQUIN</t>
  </si>
  <si>
    <t>SILVIA ROCXANA LOPEZ RAMIREZ</t>
  </si>
  <si>
    <t>ERICKSON ERALDBERTO PEREZ VALDEZ</t>
  </si>
  <si>
    <t>JEFE DE PRESUPUESTO</t>
  </si>
  <si>
    <t>ANALISTA DE COMPRAS Y  CONTRATACIONES</t>
  </si>
  <si>
    <t>THANIA SUCELI SANDOVAL</t>
  </si>
  <si>
    <t>SALVADOR ALADINO DONIS VELASQUEZ</t>
  </si>
  <si>
    <t>JOSSELINE ALICIA CANO SALAZAR (SUSPENDIDA POR MATERNIDAD A PARTIR DEL 22/09/2026)</t>
  </si>
  <si>
    <t>ENCARGADA TEMPORAL DE LA UIP</t>
  </si>
  <si>
    <t>JOSELYN MARIA DEL ROSARIO MOLLINEDO HERNANDEZ (TOMÓ POSESIÓN A PARTIR DEL 01/09/2026)</t>
  </si>
  <si>
    <t>MARCO ALFREDO RODRIGUEZ REYES (TOMÓ POSESIÓN A PARTIR DEL 01/09/2026)</t>
  </si>
  <si>
    <t>LIONEL ARTURO SIQUIBACH GOMEZ (TOMÓ POSESIÓN A PARTIR DEL 01/09/2026)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</si>
</sst>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5" x14ac:knownFonts="1">
    <font>
      <sz val="11"/>
      <color theme="1"/>
      <name val="Calibri"/>
      <family val="2"/>
      <scheme val="minor"/>
    </font>
    <font>
      <b/>
      <sz val="9"/>
      <name val="Altivo Light"/>
      <family val="2"/>
    </font>
    <font>
      <sz val="9"/>
      <color theme="1"/>
      <name val="Altivo Light"/>
      <family val="2"/>
    </font>
    <font>
      <sz val="9"/>
      <name val="Altivo Light"/>
      <family val="2"/>
    </font>
    <font>
      <b/>
      <sz val="8"/>
      <name val="Altivo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0" fillId="0" borderId="0" xfId="0" applyNumberFormat="1"/>
    <xf numFmtId="0" fontId="2" fillId="0" borderId="1" xfId="0" applyFont="1" applyBorder="1" applyAlignment="1">
      <alignment horizontal="justify" vertical="center" wrapText="1"/>
    </xf>
    <xf numFmtId="4" fontId="0" fillId="0" borderId="0" xfId="0" applyNumberFormat="1"/>
    <xf numFmtId="44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tabSelected="1" view="pageLayout" topLeftCell="A19" zoomScale="73" zoomScaleNormal="100" zoomScaleSheetLayoutView="78" zoomScalePageLayoutView="73" workbookViewId="0">
      <selection activeCell="N28" sqref="N28"/>
    </sheetView>
  </sheetViews>
  <sheetFormatPr baseColWidth="10" defaultRowHeight="15" x14ac:dyDescent="0.25"/>
  <cols>
    <col min="1" max="1" width="4.5703125" customWidth="1"/>
    <col min="2" max="2" width="33" customWidth="1"/>
    <col min="3" max="3" width="13" customWidth="1"/>
    <col min="4" max="4" width="28.5703125" customWidth="1"/>
    <col min="5" max="5" width="31.28515625" customWidth="1"/>
    <col min="6" max="6" width="27.28515625" customWidth="1"/>
    <col min="7" max="7" width="12.7109375" customWidth="1"/>
    <col min="8" max="8" width="13.5703125" customWidth="1"/>
    <col min="9" max="9" width="13" customWidth="1"/>
    <col min="10" max="11" width="12.5703125" customWidth="1"/>
    <col min="12" max="12" width="12.7109375" customWidth="1"/>
    <col min="13" max="13" width="9.28515625" customWidth="1"/>
    <col min="14" max="14" width="12" customWidth="1"/>
    <col min="15" max="15" width="12.5703125" customWidth="1"/>
  </cols>
  <sheetData>
    <row r="1" spans="1:15" ht="45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42</v>
      </c>
      <c r="G1" s="1" t="s">
        <v>5</v>
      </c>
      <c r="H1" s="12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2" t="s">
        <v>12</v>
      </c>
      <c r="O1" s="2" t="s">
        <v>13</v>
      </c>
    </row>
    <row r="2" spans="1:15" ht="45" customHeight="1" x14ac:dyDescent="0.25">
      <c r="A2" s="3">
        <v>1</v>
      </c>
      <c r="B2" s="4" t="s">
        <v>58</v>
      </c>
      <c r="C2" s="5" t="s">
        <v>14</v>
      </c>
      <c r="D2" s="6" t="s">
        <v>15</v>
      </c>
      <c r="E2" s="6" t="s">
        <v>16</v>
      </c>
      <c r="F2" s="6" t="s">
        <v>43</v>
      </c>
      <c r="G2" s="7">
        <v>17500</v>
      </c>
      <c r="H2" s="7">
        <v>6000</v>
      </c>
      <c r="I2" s="7">
        <v>375</v>
      </c>
      <c r="J2" s="7">
        <v>6000</v>
      </c>
      <c r="K2" s="7">
        <v>250</v>
      </c>
      <c r="L2" s="7">
        <f>SUM(G2:K2)</f>
        <v>30125</v>
      </c>
      <c r="M2" s="7">
        <v>0</v>
      </c>
      <c r="N2" s="7">
        <v>0</v>
      </c>
      <c r="O2" s="7">
        <v>0</v>
      </c>
    </row>
    <row r="3" spans="1:15" ht="39.950000000000003" customHeight="1" x14ac:dyDescent="0.25">
      <c r="A3" s="3">
        <v>2</v>
      </c>
      <c r="B3" s="4" t="s">
        <v>111</v>
      </c>
      <c r="C3" s="8" t="s">
        <v>14</v>
      </c>
      <c r="D3" s="6" t="s">
        <v>17</v>
      </c>
      <c r="E3" s="6" t="s">
        <v>18</v>
      </c>
      <c r="F3" s="6" t="s">
        <v>43</v>
      </c>
      <c r="G3" s="7">
        <v>2604</v>
      </c>
      <c r="H3" s="7">
        <v>1750</v>
      </c>
      <c r="I3" s="7">
        <v>0</v>
      </c>
      <c r="J3" s="7">
        <v>1600</v>
      </c>
      <c r="K3" s="7">
        <v>250</v>
      </c>
      <c r="L3" s="7">
        <f t="shared" ref="L3" si="0">SUM(G3:K3)</f>
        <v>6204</v>
      </c>
      <c r="M3" s="7">
        <v>0</v>
      </c>
      <c r="N3" s="7">
        <v>0</v>
      </c>
      <c r="O3" s="7">
        <v>0</v>
      </c>
    </row>
    <row r="4" spans="1:15" ht="39.950000000000003" customHeight="1" x14ac:dyDescent="0.25">
      <c r="A4" s="3">
        <v>3</v>
      </c>
      <c r="B4" s="4" t="s">
        <v>80</v>
      </c>
      <c r="C4" s="9" t="s">
        <v>14</v>
      </c>
      <c r="D4" s="6" t="s">
        <v>20</v>
      </c>
      <c r="E4" s="6" t="s">
        <v>50</v>
      </c>
      <c r="F4" s="6" t="s">
        <v>43</v>
      </c>
      <c r="G4" s="7">
        <v>3757</v>
      </c>
      <c r="H4" s="7">
        <v>1800</v>
      </c>
      <c r="I4" s="7">
        <v>0</v>
      </c>
      <c r="J4" s="7">
        <v>1800</v>
      </c>
      <c r="K4" s="7">
        <v>250</v>
      </c>
      <c r="L4" s="7">
        <f t="shared" ref="L4" si="1">SUM(G4:K4)</f>
        <v>7607</v>
      </c>
      <c r="M4" s="7">
        <v>0</v>
      </c>
      <c r="N4" s="7">
        <v>0</v>
      </c>
      <c r="O4" s="7">
        <v>0</v>
      </c>
    </row>
    <row r="5" spans="1:15" ht="39.950000000000003" customHeight="1" x14ac:dyDescent="0.25">
      <c r="A5" s="3">
        <v>4</v>
      </c>
      <c r="B5" s="4" t="s">
        <v>81</v>
      </c>
      <c r="C5" s="8" t="s">
        <v>14</v>
      </c>
      <c r="D5" s="6" t="s">
        <v>21</v>
      </c>
      <c r="E5" s="6" t="s">
        <v>51</v>
      </c>
      <c r="F5" s="6" t="s">
        <v>52</v>
      </c>
      <c r="G5" s="7">
        <v>2441</v>
      </c>
      <c r="H5" s="7">
        <v>1750</v>
      </c>
      <c r="I5" s="7">
        <v>0</v>
      </c>
      <c r="J5" s="7">
        <v>1400</v>
      </c>
      <c r="K5" s="7">
        <v>250</v>
      </c>
      <c r="L5" s="7">
        <f t="shared" ref="L5" si="2">SUM(G5:K5)</f>
        <v>5841</v>
      </c>
      <c r="M5" s="7">
        <v>0</v>
      </c>
      <c r="N5" s="7">
        <v>0</v>
      </c>
      <c r="O5" s="7">
        <v>0</v>
      </c>
    </row>
    <row r="6" spans="1:15" ht="44.25" customHeight="1" x14ac:dyDescent="0.25">
      <c r="A6" s="3">
        <v>5</v>
      </c>
      <c r="B6" s="4" t="s">
        <v>24</v>
      </c>
      <c r="C6" s="8" t="s">
        <v>14</v>
      </c>
      <c r="D6" s="6" t="s">
        <v>22</v>
      </c>
      <c r="E6" s="6" t="s">
        <v>66</v>
      </c>
      <c r="F6" s="6" t="s">
        <v>44</v>
      </c>
      <c r="G6" s="7">
        <v>6759</v>
      </c>
      <c r="H6" s="7">
        <v>2000</v>
      </c>
      <c r="I6" s="7">
        <v>375</v>
      </c>
      <c r="J6" s="7">
        <v>2000</v>
      </c>
      <c r="K6" s="7">
        <v>250</v>
      </c>
      <c r="L6" s="7">
        <f t="shared" ref="L6:L44" si="3">SUM(G6:K6)</f>
        <v>11384</v>
      </c>
      <c r="M6" s="7">
        <v>0</v>
      </c>
      <c r="N6" s="7">
        <v>0</v>
      </c>
      <c r="O6" s="7">
        <v>0</v>
      </c>
    </row>
    <row r="7" spans="1:15" ht="44.25" customHeight="1" x14ac:dyDescent="0.25">
      <c r="A7" s="3">
        <v>6</v>
      </c>
      <c r="B7" s="4" t="s">
        <v>106</v>
      </c>
      <c r="C7" s="8" t="s">
        <v>14</v>
      </c>
      <c r="D7" s="6" t="s">
        <v>22</v>
      </c>
      <c r="E7" s="6" t="s">
        <v>107</v>
      </c>
      <c r="F7" s="6" t="s">
        <v>44</v>
      </c>
      <c r="G7" s="7">
        <v>6759</v>
      </c>
      <c r="H7" s="7">
        <v>2000</v>
      </c>
      <c r="I7" s="7">
        <v>375</v>
      </c>
      <c r="J7" s="7">
        <v>2000</v>
      </c>
      <c r="K7" s="7">
        <v>250</v>
      </c>
      <c r="L7" s="7">
        <f t="shared" ref="L7" si="4">SUM(G7:K7)</f>
        <v>11384</v>
      </c>
      <c r="M7" s="7">
        <v>0</v>
      </c>
      <c r="N7" s="7">
        <v>0</v>
      </c>
      <c r="O7" s="7">
        <v>0</v>
      </c>
    </row>
    <row r="8" spans="1:15" ht="39.950000000000003" customHeight="1" x14ac:dyDescent="0.25">
      <c r="A8" s="3">
        <v>7</v>
      </c>
      <c r="B8" s="4" t="s">
        <v>19</v>
      </c>
      <c r="C8" s="9" t="s">
        <v>14</v>
      </c>
      <c r="D8" s="6" t="s">
        <v>22</v>
      </c>
      <c r="E8" s="6" t="s">
        <v>75</v>
      </c>
      <c r="F8" s="6" t="s">
        <v>44</v>
      </c>
      <c r="G8" s="7">
        <v>6759</v>
      </c>
      <c r="H8" s="7">
        <v>2000</v>
      </c>
      <c r="I8" s="7">
        <v>0</v>
      </c>
      <c r="J8" s="7">
        <v>2000</v>
      </c>
      <c r="K8" s="7">
        <v>250</v>
      </c>
      <c r="L8" s="7">
        <f>SUM(G8:K8)</f>
        <v>11009</v>
      </c>
      <c r="M8" s="7">
        <v>0</v>
      </c>
      <c r="N8" s="7">
        <v>0</v>
      </c>
      <c r="O8" s="7">
        <v>0</v>
      </c>
    </row>
    <row r="9" spans="1:15" ht="44.25" customHeight="1" x14ac:dyDescent="0.25">
      <c r="A9" s="3">
        <v>8</v>
      </c>
      <c r="B9" s="4" t="s">
        <v>59</v>
      </c>
      <c r="C9" s="8" t="s">
        <v>14</v>
      </c>
      <c r="D9" s="6" t="s">
        <v>22</v>
      </c>
      <c r="E9" s="6" t="s">
        <v>23</v>
      </c>
      <c r="F9" s="6" t="s">
        <v>44</v>
      </c>
      <c r="G9" s="7">
        <v>6759</v>
      </c>
      <c r="H9" s="7">
        <v>2000</v>
      </c>
      <c r="I9" s="7">
        <v>375</v>
      </c>
      <c r="J9" s="7">
        <v>2000</v>
      </c>
      <c r="K9" s="7">
        <v>250</v>
      </c>
      <c r="L9" s="7">
        <f t="shared" si="3"/>
        <v>11384</v>
      </c>
      <c r="M9" s="7">
        <v>0</v>
      </c>
      <c r="N9" s="7">
        <v>0</v>
      </c>
      <c r="O9" s="7">
        <v>0</v>
      </c>
    </row>
    <row r="10" spans="1:15" ht="57" customHeight="1" x14ac:dyDescent="0.25">
      <c r="A10" s="3">
        <v>9</v>
      </c>
      <c r="B10" s="4" t="s">
        <v>99</v>
      </c>
      <c r="C10" s="8" t="s">
        <v>14</v>
      </c>
      <c r="D10" s="6" t="s">
        <v>20</v>
      </c>
      <c r="E10" s="6" t="s">
        <v>112</v>
      </c>
      <c r="F10" s="6" t="s">
        <v>45</v>
      </c>
      <c r="G10" s="7">
        <v>3757</v>
      </c>
      <c r="H10" s="7">
        <v>1800</v>
      </c>
      <c r="I10" s="7">
        <v>0</v>
      </c>
      <c r="J10" s="7">
        <v>1800</v>
      </c>
      <c r="K10" s="7">
        <v>250</v>
      </c>
      <c r="L10" s="7">
        <f t="shared" si="3"/>
        <v>7607</v>
      </c>
      <c r="M10" s="7">
        <v>0</v>
      </c>
      <c r="N10" s="7">
        <v>0</v>
      </c>
      <c r="O10" s="7">
        <v>0</v>
      </c>
    </row>
    <row r="11" spans="1:15" ht="39.950000000000003" customHeight="1" x14ac:dyDescent="0.25">
      <c r="A11" s="3">
        <v>10</v>
      </c>
      <c r="B11" s="4" t="s">
        <v>102</v>
      </c>
      <c r="C11" s="8" t="s">
        <v>14</v>
      </c>
      <c r="D11" s="10" t="s">
        <v>69</v>
      </c>
      <c r="E11" s="6" t="s">
        <v>70</v>
      </c>
      <c r="F11" s="6" t="s">
        <v>46</v>
      </c>
      <c r="G11" s="7">
        <v>2120</v>
      </c>
      <c r="H11" s="7">
        <v>1750</v>
      </c>
      <c r="I11" s="7">
        <v>0</v>
      </c>
      <c r="J11" s="7">
        <v>1400</v>
      </c>
      <c r="K11" s="7">
        <v>250</v>
      </c>
      <c r="L11" s="7">
        <f>SUM(G11:K11)</f>
        <v>5520</v>
      </c>
      <c r="M11" s="7">
        <v>0</v>
      </c>
      <c r="N11" s="7">
        <v>0</v>
      </c>
      <c r="O11" s="7">
        <v>0</v>
      </c>
    </row>
    <row r="12" spans="1:15" ht="25.5" x14ac:dyDescent="0.25">
      <c r="A12" s="3">
        <v>11</v>
      </c>
      <c r="B12" s="4" t="s">
        <v>109</v>
      </c>
      <c r="C12" s="9" t="s">
        <v>14</v>
      </c>
      <c r="D12" s="6" t="s">
        <v>20</v>
      </c>
      <c r="E12" s="15" t="s">
        <v>108</v>
      </c>
      <c r="F12" s="6" t="s">
        <v>46</v>
      </c>
      <c r="G12" s="7">
        <v>3757</v>
      </c>
      <c r="H12" s="7">
        <v>1800</v>
      </c>
      <c r="I12" s="7">
        <v>0</v>
      </c>
      <c r="J12" s="7">
        <v>1800</v>
      </c>
      <c r="K12" s="7">
        <v>250</v>
      </c>
      <c r="L12" s="7">
        <f t="shared" ref="L12" si="5">SUM(G12:K12)</f>
        <v>7607</v>
      </c>
      <c r="M12" s="7">
        <v>0</v>
      </c>
      <c r="N12" s="7">
        <v>0</v>
      </c>
      <c r="O12" s="7">
        <v>0</v>
      </c>
    </row>
    <row r="13" spans="1:15" ht="25.5" x14ac:dyDescent="0.25">
      <c r="A13" s="3">
        <v>12</v>
      </c>
      <c r="B13" s="4" t="s">
        <v>89</v>
      </c>
      <c r="C13" s="9" t="s">
        <v>14</v>
      </c>
      <c r="D13" s="6" t="s">
        <v>22</v>
      </c>
      <c r="E13" s="15" t="s">
        <v>91</v>
      </c>
      <c r="F13" s="6" t="s">
        <v>46</v>
      </c>
      <c r="G13" s="7">
        <v>6759</v>
      </c>
      <c r="H13" s="7">
        <v>2000</v>
      </c>
      <c r="I13" s="7">
        <v>375</v>
      </c>
      <c r="J13" s="7">
        <v>2000</v>
      </c>
      <c r="K13" s="7">
        <v>250</v>
      </c>
      <c r="L13" s="7">
        <f t="shared" ref="L13" si="6">SUM(G13:K13)</f>
        <v>11384</v>
      </c>
      <c r="M13" s="7">
        <v>0</v>
      </c>
      <c r="N13" s="7">
        <v>0</v>
      </c>
      <c r="O13" s="7">
        <v>0</v>
      </c>
    </row>
    <row r="14" spans="1:15" ht="38.25" x14ac:dyDescent="0.25">
      <c r="A14" s="3">
        <v>13</v>
      </c>
      <c r="B14" s="4" t="s">
        <v>113</v>
      </c>
      <c r="C14" s="9" t="s">
        <v>14</v>
      </c>
      <c r="D14" s="6" t="s">
        <v>22</v>
      </c>
      <c r="E14" s="15" t="s">
        <v>95</v>
      </c>
      <c r="F14" s="6" t="s">
        <v>46</v>
      </c>
      <c r="G14" s="7">
        <v>6759</v>
      </c>
      <c r="H14" s="7">
        <v>2000</v>
      </c>
      <c r="I14" s="7">
        <v>0</v>
      </c>
      <c r="J14" s="7">
        <v>2000</v>
      </c>
      <c r="K14" s="7">
        <v>250</v>
      </c>
      <c r="L14" s="7">
        <f t="shared" ref="L14" si="7">SUM(G14:K14)</f>
        <v>11009</v>
      </c>
      <c r="M14" s="7">
        <v>0</v>
      </c>
      <c r="N14" s="7">
        <v>0</v>
      </c>
      <c r="O14" s="7">
        <v>0</v>
      </c>
    </row>
    <row r="15" spans="1:15" ht="25.5" x14ac:dyDescent="0.25">
      <c r="A15" s="3">
        <v>14</v>
      </c>
      <c r="B15" s="4" t="s">
        <v>82</v>
      </c>
      <c r="C15" s="8" t="s">
        <v>14</v>
      </c>
      <c r="D15" s="6" t="s">
        <v>25</v>
      </c>
      <c r="E15" s="6" t="s">
        <v>26</v>
      </c>
      <c r="F15" s="6" t="s">
        <v>46</v>
      </c>
      <c r="G15" s="7">
        <v>1105</v>
      </c>
      <c r="H15" s="7">
        <v>1600</v>
      </c>
      <c r="I15" s="7">
        <v>0</v>
      </c>
      <c r="J15" s="7">
        <f>1000+297.28</f>
        <v>1297.28</v>
      </c>
      <c r="K15" s="7">
        <v>250</v>
      </c>
      <c r="L15" s="7">
        <f>SUM(G15:K15)</f>
        <v>4252.28</v>
      </c>
      <c r="M15" s="7">
        <v>0</v>
      </c>
      <c r="N15" s="7">
        <v>0</v>
      </c>
      <c r="O15" s="7">
        <v>0</v>
      </c>
    </row>
    <row r="16" spans="1:15" ht="39.950000000000003" customHeight="1" x14ac:dyDescent="0.25">
      <c r="A16" s="3">
        <v>15</v>
      </c>
      <c r="B16" s="4" t="s">
        <v>27</v>
      </c>
      <c r="C16" s="8" t="s">
        <v>14</v>
      </c>
      <c r="D16" s="6" t="s">
        <v>25</v>
      </c>
      <c r="E16" s="6" t="s">
        <v>26</v>
      </c>
      <c r="F16" s="6" t="s">
        <v>46</v>
      </c>
      <c r="G16" s="7">
        <v>1105</v>
      </c>
      <c r="H16" s="7">
        <v>879.9</v>
      </c>
      <c r="I16" s="7">
        <v>0</v>
      </c>
      <c r="J16" s="7">
        <v>2017.38</v>
      </c>
      <c r="K16" s="7">
        <v>250</v>
      </c>
      <c r="L16" s="7">
        <f>SUM(G16:K16)</f>
        <v>4252.2800000000007</v>
      </c>
      <c r="M16" s="7">
        <v>0</v>
      </c>
      <c r="N16" s="7">
        <v>0</v>
      </c>
      <c r="O16" s="7">
        <v>0</v>
      </c>
    </row>
    <row r="17" spans="1:15" ht="39.75" customHeight="1" x14ac:dyDescent="0.25">
      <c r="A17" s="3">
        <v>16</v>
      </c>
      <c r="B17" s="4" t="s">
        <v>57</v>
      </c>
      <c r="C17" s="8" t="s">
        <v>14</v>
      </c>
      <c r="D17" s="6" t="s">
        <v>28</v>
      </c>
      <c r="E17" s="6" t="s">
        <v>29</v>
      </c>
      <c r="F17" s="6" t="s">
        <v>46</v>
      </c>
      <c r="G17" s="7">
        <v>1168</v>
      </c>
      <c r="H17" s="7">
        <v>1650</v>
      </c>
      <c r="I17" s="7">
        <v>0</v>
      </c>
      <c r="J17" s="7">
        <v>1247.28</v>
      </c>
      <c r="K17" s="7">
        <v>250</v>
      </c>
      <c r="L17" s="7">
        <f>SUM(G17:K17)</f>
        <v>4315.28</v>
      </c>
      <c r="M17" s="7">
        <v>0</v>
      </c>
      <c r="N17" s="7">
        <v>0</v>
      </c>
      <c r="O17" s="7">
        <v>0</v>
      </c>
    </row>
    <row r="18" spans="1:15" ht="25.5" x14ac:dyDescent="0.25">
      <c r="A18" s="3">
        <v>17</v>
      </c>
      <c r="B18" s="4" t="s">
        <v>83</v>
      </c>
      <c r="C18" s="8" t="s">
        <v>14</v>
      </c>
      <c r="D18" s="6" t="s">
        <v>25</v>
      </c>
      <c r="E18" s="6" t="s">
        <v>76</v>
      </c>
      <c r="F18" s="6" t="s">
        <v>46</v>
      </c>
      <c r="G18" s="7">
        <v>1105</v>
      </c>
      <c r="H18" s="7">
        <v>1600</v>
      </c>
      <c r="I18" s="7">
        <v>0</v>
      </c>
      <c r="J18" s="7">
        <v>1297.28</v>
      </c>
      <c r="K18" s="7">
        <v>250</v>
      </c>
      <c r="L18" s="7">
        <f>SUM(G18:K18)</f>
        <v>4252.28</v>
      </c>
      <c r="M18" s="7">
        <v>0</v>
      </c>
      <c r="N18" s="7">
        <v>0</v>
      </c>
      <c r="O18" s="7">
        <v>0</v>
      </c>
    </row>
    <row r="19" spans="1:15" ht="39.950000000000003" customHeight="1" x14ac:dyDescent="0.25">
      <c r="A19" s="3">
        <v>18</v>
      </c>
      <c r="B19" s="4" t="s">
        <v>88</v>
      </c>
      <c r="C19" s="8" t="s">
        <v>14</v>
      </c>
      <c r="D19" s="6" t="s">
        <v>22</v>
      </c>
      <c r="E19" s="6" t="s">
        <v>30</v>
      </c>
      <c r="F19" s="6" t="s">
        <v>46</v>
      </c>
      <c r="G19" s="7">
        <v>6759</v>
      </c>
      <c r="H19" s="7">
        <v>2000</v>
      </c>
      <c r="I19" s="7">
        <v>0</v>
      </c>
      <c r="J19" s="7">
        <v>2000</v>
      </c>
      <c r="K19" s="7">
        <v>250</v>
      </c>
      <c r="L19" s="7">
        <f t="shared" si="3"/>
        <v>11009</v>
      </c>
      <c r="M19" s="7">
        <v>0</v>
      </c>
      <c r="N19" s="7">
        <v>0</v>
      </c>
      <c r="O19" s="7">
        <v>0</v>
      </c>
    </row>
    <row r="20" spans="1:15" ht="39.950000000000003" customHeight="1" x14ac:dyDescent="0.25">
      <c r="A20" s="3">
        <v>19</v>
      </c>
      <c r="B20" s="4" t="s">
        <v>103</v>
      </c>
      <c r="C20" s="8" t="s">
        <v>14</v>
      </c>
      <c r="D20" s="6" t="s">
        <v>28</v>
      </c>
      <c r="E20" s="6" t="s">
        <v>29</v>
      </c>
      <c r="F20" s="6" t="s">
        <v>46</v>
      </c>
      <c r="G20" s="7">
        <v>1168</v>
      </c>
      <c r="H20" s="7">
        <v>1650</v>
      </c>
      <c r="I20" s="7">
        <v>0</v>
      </c>
      <c r="J20" s="7">
        <v>1247.28</v>
      </c>
      <c r="K20" s="7">
        <v>250</v>
      </c>
      <c r="L20" s="7">
        <f t="shared" si="3"/>
        <v>4315.28</v>
      </c>
      <c r="M20" s="7">
        <v>0</v>
      </c>
      <c r="N20" s="7">
        <v>0</v>
      </c>
      <c r="O20" s="7">
        <v>0</v>
      </c>
    </row>
    <row r="21" spans="1:15" ht="39.950000000000003" customHeight="1" x14ac:dyDescent="0.25">
      <c r="A21" s="3">
        <v>20</v>
      </c>
      <c r="B21" s="4" t="s">
        <v>114</v>
      </c>
      <c r="C21" s="8" t="s">
        <v>14</v>
      </c>
      <c r="D21" s="6" t="s">
        <v>28</v>
      </c>
      <c r="E21" s="6" t="s">
        <v>31</v>
      </c>
      <c r="F21" s="6" t="s">
        <v>46</v>
      </c>
      <c r="G21" s="7">
        <v>1168</v>
      </c>
      <c r="H21" s="7">
        <v>930</v>
      </c>
      <c r="I21" s="7">
        <v>0</v>
      </c>
      <c r="J21" s="7">
        <v>1967.28</v>
      </c>
      <c r="K21" s="7">
        <v>250</v>
      </c>
      <c r="L21" s="7">
        <f t="shared" ref="L21" si="8">SUM(G21:K21)</f>
        <v>4315.28</v>
      </c>
      <c r="M21" s="7">
        <v>0</v>
      </c>
      <c r="N21" s="7">
        <v>0</v>
      </c>
      <c r="O21" s="7">
        <v>0</v>
      </c>
    </row>
    <row r="22" spans="1:15" ht="39.950000000000003" customHeight="1" x14ac:dyDescent="0.25">
      <c r="A22" s="3">
        <v>21</v>
      </c>
      <c r="B22" s="4" t="s">
        <v>32</v>
      </c>
      <c r="C22" s="8" t="s">
        <v>14</v>
      </c>
      <c r="D22" s="6" t="s">
        <v>28</v>
      </c>
      <c r="E22" s="6" t="s">
        <v>31</v>
      </c>
      <c r="F22" s="6" t="s">
        <v>46</v>
      </c>
      <c r="G22" s="7">
        <v>1168</v>
      </c>
      <c r="H22" s="7">
        <v>929.9</v>
      </c>
      <c r="I22" s="7">
        <v>0</v>
      </c>
      <c r="J22" s="7">
        <v>1967.38</v>
      </c>
      <c r="K22" s="7">
        <v>250</v>
      </c>
      <c r="L22" s="7">
        <f t="shared" si="3"/>
        <v>4315.2800000000007</v>
      </c>
      <c r="M22" s="7">
        <v>0</v>
      </c>
      <c r="N22" s="7">
        <v>0</v>
      </c>
      <c r="O22" s="7">
        <v>0</v>
      </c>
    </row>
    <row r="23" spans="1:15" ht="39.950000000000003" customHeight="1" x14ac:dyDescent="0.25">
      <c r="A23" s="3">
        <v>22</v>
      </c>
      <c r="B23" s="4" t="s">
        <v>54</v>
      </c>
      <c r="C23" s="8" t="s">
        <v>14</v>
      </c>
      <c r="D23" s="6" t="s">
        <v>28</v>
      </c>
      <c r="E23" s="6" t="s">
        <v>31</v>
      </c>
      <c r="F23" s="6" t="s">
        <v>46</v>
      </c>
      <c r="G23" s="7">
        <v>1168</v>
      </c>
      <c r="H23" s="7">
        <v>1650</v>
      </c>
      <c r="I23" s="7">
        <v>0</v>
      </c>
      <c r="J23" s="7">
        <v>1247.28</v>
      </c>
      <c r="K23" s="7">
        <v>250</v>
      </c>
      <c r="L23" s="7">
        <f t="shared" ref="L23" si="9">SUM(G23:K23)</f>
        <v>4315.28</v>
      </c>
      <c r="M23" s="7">
        <v>0</v>
      </c>
      <c r="N23" s="7">
        <v>0</v>
      </c>
      <c r="O23" s="7">
        <v>0</v>
      </c>
    </row>
    <row r="24" spans="1:15" ht="39.950000000000003" customHeight="1" x14ac:dyDescent="0.25">
      <c r="A24" s="3">
        <v>23</v>
      </c>
      <c r="B24" s="4" t="s">
        <v>90</v>
      </c>
      <c r="C24" s="8" t="s">
        <v>14</v>
      </c>
      <c r="D24" s="6" t="s">
        <v>28</v>
      </c>
      <c r="E24" s="6" t="s">
        <v>31</v>
      </c>
      <c r="F24" s="6" t="s">
        <v>46</v>
      </c>
      <c r="G24" s="7">
        <v>1168</v>
      </c>
      <c r="H24" s="7">
        <v>1650</v>
      </c>
      <c r="I24" s="7">
        <v>0</v>
      </c>
      <c r="J24" s="7">
        <v>1247.28</v>
      </c>
      <c r="K24" s="7">
        <v>250</v>
      </c>
      <c r="L24" s="7">
        <f t="shared" si="3"/>
        <v>4315.28</v>
      </c>
      <c r="M24" s="7">
        <v>0</v>
      </c>
      <c r="N24" s="7">
        <v>0</v>
      </c>
      <c r="O24" s="7">
        <v>0</v>
      </c>
    </row>
    <row r="25" spans="1:15" ht="39.950000000000003" customHeight="1" x14ac:dyDescent="0.25">
      <c r="A25" s="3">
        <v>24</v>
      </c>
      <c r="B25" s="4" t="s">
        <v>33</v>
      </c>
      <c r="C25" s="8" t="s">
        <v>14</v>
      </c>
      <c r="D25" s="6" t="s">
        <v>28</v>
      </c>
      <c r="E25" s="6" t="s">
        <v>31</v>
      </c>
      <c r="F25" s="6" t="s">
        <v>46</v>
      </c>
      <c r="G25" s="7">
        <v>1168</v>
      </c>
      <c r="H25" s="7">
        <v>930</v>
      </c>
      <c r="I25" s="7">
        <v>0</v>
      </c>
      <c r="J25" s="7">
        <v>1967.28</v>
      </c>
      <c r="K25" s="7">
        <v>250</v>
      </c>
      <c r="L25" s="7">
        <f t="shared" si="3"/>
        <v>4315.28</v>
      </c>
      <c r="M25" s="7">
        <v>0</v>
      </c>
      <c r="N25" s="7">
        <v>0</v>
      </c>
      <c r="O25" s="7">
        <v>0</v>
      </c>
    </row>
    <row r="26" spans="1:15" ht="39.950000000000003" customHeight="1" x14ac:dyDescent="0.25">
      <c r="A26" s="3">
        <v>25</v>
      </c>
      <c r="B26" s="4" t="s">
        <v>71</v>
      </c>
      <c r="C26" s="8" t="s">
        <v>14</v>
      </c>
      <c r="D26" s="6" t="s">
        <v>25</v>
      </c>
      <c r="E26" s="6" t="s">
        <v>26</v>
      </c>
      <c r="F26" s="6" t="s">
        <v>46</v>
      </c>
      <c r="G26" s="7">
        <v>1105</v>
      </c>
      <c r="H26" s="7">
        <v>1600</v>
      </c>
      <c r="I26" s="7">
        <v>0</v>
      </c>
      <c r="J26" s="7">
        <v>1297.28</v>
      </c>
      <c r="K26" s="7">
        <v>250</v>
      </c>
      <c r="L26" s="7">
        <f t="shared" si="3"/>
        <v>4252.28</v>
      </c>
      <c r="M26" s="7">
        <v>0</v>
      </c>
      <c r="N26" s="7">
        <v>0</v>
      </c>
      <c r="O26" s="7">
        <v>0</v>
      </c>
    </row>
    <row r="27" spans="1:15" ht="39.950000000000003" customHeight="1" x14ac:dyDescent="0.25">
      <c r="A27" s="3">
        <v>26</v>
      </c>
      <c r="B27" s="4" t="s">
        <v>87</v>
      </c>
      <c r="C27" s="9" t="s">
        <v>14</v>
      </c>
      <c r="D27" s="6" t="s">
        <v>85</v>
      </c>
      <c r="E27" s="13" t="s">
        <v>86</v>
      </c>
      <c r="F27" s="6" t="s">
        <v>46</v>
      </c>
      <c r="G27" s="7">
        <v>1324</v>
      </c>
      <c r="H27" s="7">
        <v>929.9</v>
      </c>
      <c r="I27" s="7">
        <v>0</v>
      </c>
      <c r="J27" s="7">
        <v>1967.38</v>
      </c>
      <c r="K27" s="7">
        <v>250</v>
      </c>
      <c r="L27" s="7">
        <f t="shared" ref="L27" si="10">SUM(G27:K27)</f>
        <v>4471.2800000000007</v>
      </c>
      <c r="M27" s="7">
        <v>0</v>
      </c>
      <c r="N27" s="7">
        <v>0</v>
      </c>
      <c r="O27" s="7">
        <v>0</v>
      </c>
    </row>
    <row r="28" spans="1:15" ht="39.950000000000003" customHeight="1" x14ac:dyDescent="0.25">
      <c r="A28" s="3">
        <v>27</v>
      </c>
      <c r="B28" s="4" t="s">
        <v>96</v>
      </c>
      <c r="C28" s="8" t="s">
        <v>14</v>
      </c>
      <c r="D28" s="6" t="s">
        <v>22</v>
      </c>
      <c r="E28" s="6" t="s">
        <v>94</v>
      </c>
      <c r="F28" s="6" t="s">
        <v>47</v>
      </c>
      <c r="G28" s="7">
        <v>6759</v>
      </c>
      <c r="H28" s="7">
        <v>2000</v>
      </c>
      <c r="I28" s="7">
        <v>0</v>
      </c>
      <c r="J28" s="7">
        <v>2000</v>
      </c>
      <c r="K28" s="7">
        <v>250</v>
      </c>
      <c r="L28" s="7">
        <f>SUM(G28:K28)</f>
        <v>11009</v>
      </c>
      <c r="M28" s="7">
        <v>0</v>
      </c>
      <c r="N28" s="7">
        <v>0</v>
      </c>
      <c r="O28" s="7">
        <v>0</v>
      </c>
    </row>
    <row r="29" spans="1:15" ht="39.950000000000003" customHeight="1" x14ac:dyDescent="0.25">
      <c r="A29" s="3">
        <v>28</v>
      </c>
      <c r="B29" s="4" t="s">
        <v>67</v>
      </c>
      <c r="C29" s="8" t="s">
        <v>14</v>
      </c>
      <c r="D29" s="6" t="s">
        <v>22</v>
      </c>
      <c r="E29" s="6" t="s">
        <v>68</v>
      </c>
      <c r="F29" s="6" t="s">
        <v>47</v>
      </c>
      <c r="G29" s="7">
        <v>6759</v>
      </c>
      <c r="H29" s="7">
        <v>2000</v>
      </c>
      <c r="I29" s="7">
        <v>375</v>
      </c>
      <c r="J29" s="7">
        <v>2000</v>
      </c>
      <c r="K29" s="7">
        <v>250</v>
      </c>
      <c r="L29" s="7">
        <f>SUM(G29:K29)</f>
        <v>11384</v>
      </c>
      <c r="M29" s="7">
        <v>0</v>
      </c>
      <c r="N29" s="7">
        <v>0</v>
      </c>
      <c r="O29" s="7">
        <v>0</v>
      </c>
    </row>
    <row r="30" spans="1:15" ht="25.5" x14ac:dyDescent="0.25">
      <c r="A30" s="3">
        <v>29</v>
      </c>
      <c r="B30" s="4" t="s">
        <v>64</v>
      </c>
      <c r="C30" s="8" t="s">
        <v>14</v>
      </c>
      <c r="D30" s="6" t="s">
        <v>22</v>
      </c>
      <c r="E30" s="6" t="s">
        <v>65</v>
      </c>
      <c r="F30" s="6" t="s">
        <v>47</v>
      </c>
      <c r="G30" s="7">
        <v>6759</v>
      </c>
      <c r="H30" s="7">
        <v>2000</v>
      </c>
      <c r="I30" s="7">
        <v>375</v>
      </c>
      <c r="J30" s="7">
        <v>2000</v>
      </c>
      <c r="K30" s="7">
        <v>250</v>
      </c>
      <c r="L30" s="7">
        <f t="shared" si="3"/>
        <v>11384</v>
      </c>
      <c r="M30" s="7">
        <v>0</v>
      </c>
      <c r="N30" s="7">
        <v>0</v>
      </c>
      <c r="O30" s="7">
        <v>0</v>
      </c>
    </row>
    <row r="31" spans="1:15" ht="39.950000000000003" customHeight="1" x14ac:dyDescent="0.25">
      <c r="A31" s="3">
        <v>30</v>
      </c>
      <c r="B31" s="4" t="s">
        <v>61</v>
      </c>
      <c r="C31" s="8" t="s">
        <v>14</v>
      </c>
      <c r="D31" s="6" t="s">
        <v>22</v>
      </c>
      <c r="E31" s="6" t="s">
        <v>34</v>
      </c>
      <c r="F31" s="6" t="s">
        <v>47</v>
      </c>
      <c r="G31" s="7">
        <v>6759</v>
      </c>
      <c r="H31" s="7">
        <v>2000</v>
      </c>
      <c r="I31" s="7">
        <v>375</v>
      </c>
      <c r="J31" s="7">
        <v>2000</v>
      </c>
      <c r="K31" s="7">
        <v>250</v>
      </c>
      <c r="L31" s="7">
        <f t="shared" si="3"/>
        <v>11384</v>
      </c>
      <c r="M31" s="7">
        <v>0</v>
      </c>
      <c r="N31" s="7">
        <v>0</v>
      </c>
      <c r="O31" s="7">
        <v>0</v>
      </c>
    </row>
    <row r="32" spans="1:15" ht="39.950000000000003" customHeight="1" x14ac:dyDescent="0.25">
      <c r="A32" s="3">
        <v>31</v>
      </c>
      <c r="B32" s="4" t="s">
        <v>97</v>
      </c>
      <c r="C32" s="8" t="s">
        <v>14</v>
      </c>
      <c r="D32" s="6" t="s">
        <v>20</v>
      </c>
      <c r="E32" s="6" t="s">
        <v>92</v>
      </c>
      <c r="F32" s="6" t="s">
        <v>93</v>
      </c>
      <c r="G32" s="7">
        <v>3757</v>
      </c>
      <c r="H32" s="7">
        <v>1800</v>
      </c>
      <c r="I32" s="7">
        <v>375</v>
      </c>
      <c r="J32" s="7">
        <v>1800</v>
      </c>
      <c r="K32" s="7">
        <v>250</v>
      </c>
      <c r="L32" s="7">
        <f t="shared" si="3"/>
        <v>7982</v>
      </c>
      <c r="M32" s="7">
        <v>0</v>
      </c>
      <c r="N32" s="7">
        <v>0</v>
      </c>
      <c r="O32" s="7">
        <v>0</v>
      </c>
    </row>
    <row r="33" spans="1:15" ht="39.950000000000003" customHeight="1" x14ac:dyDescent="0.25">
      <c r="A33" s="3">
        <v>32</v>
      </c>
      <c r="B33" s="4" t="s">
        <v>110</v>
      </c>
      <c r="C33" s="8" t="s">
        <v>14</v>
      </c>
      <c r="D33" s="6" t="s">
        <v>20</v>
      </c>
      <c r="E33" s="6" t="s">
        <v>35</v>
      </c>
      <c r="F33" s="6" t="s">
        <v>48</v>
      </c>
      <c r="G33" s="7">
        <v>3757</v>
      </c>
      <c r="H33" s="7">
        <v>1800</v>
      </c>
      <c r="I33" s="7">
        <v>0</v>
      </c>
      <c r="J33" s="7">
        <v>1800</v>
      </c>
      <c r="K33" s="7">
        <v>250</v>
      </c>
      <c r="L33" s="7">
        <f t="shared" si="3"/>
        <v>7607</v>
      </c>
      <c r="M33" s="7">
        <v>0</v>
      </c>
      <c r="N33" s="7">
        <v>0</v>
      </c>
      <c r="O33" s="7">
        <v>0</v>
      </c>
    </row>
    <row r="34" spans="1:15" ht="39.950000000000003" customHeight="1" x14ac:dyDescent="0.25">
      <c r="A34" s="3">
        <v>33</v>
      </c>
      <c r="B34" s="4" t="s">
        <v>101</v>
      </c>
      <c r="C34" s="8" t="s">
        <v>14</v>
      </c>
      <c r="D34" s="6" t="s">
        <v>20</v>
      </c>
      <c r="E34" s="6" t="s">
        <v>55</v>
      </c>
      <c r="F34" s="6" t="s">
        <v>56</v>
      </c>
      <c r="G34" s="7">
        <v>3757</v>
      </c>
      <c r="H34" s="7">
        <v>1800</v>
      </c>
      <c r="I34" s="7">
        <v>0</v>
      </c>
      <c r="J34" s="7">
        <v>1800</v>
      </c>
      <c r="K34" s="7">
        <v>250</v>
      </c>
      <c r="L34" s="7">
        <f t="shared" si="3"/>
        <v>7607</v>
      </c>
      <c r="M34" s="7">
        <v>0</v>
      </c>
      <c r="N34" s="7">
        <v>0</v>
      </c>
      <c r="O34" s="7">
        <v>0</v>
      </c>
    </row>
    <row r="35" spans="1:15" ht="39.950000000000003" customHeight="1" x14ac:dyDescent="0.25">
      <c r="A35" s="3">
        <v>34</v>
      </c>
      <c r="B35" s="4" t="s">
        <v>115</v>
      </c>
      <c r="C35" s="8" t="s">
        <v>14</v>
      </c>
      <c r="D35" s="6" t="s">
        <v>20</v>
      </c>
      <c r="E35" s="6" t="s">
        <v>100</v>
      </c>
      <c r="F35" s="6" t="s">
        <v>56</v>
      </c>
      <c r="G35" s="7">
        <v>3757</v>
      </c>
      <c r="H35" s="7">
        <v>1800</v>
      </c>
      <c r="I35" s="7">
        <v>0</v>
      </c>
      <c r="J35" s="7">
        <v>1800</v>
      </c>
      <c r="K35" s="7">
        <v>250</v>
      </c>
      <c r="L35" s="7">
        <f t="shared" ref="L35" si="11">SUM(G35:K35)</f>
        <v>7607</v>
      </c>
      <c r="M35" s="7">
        <v>0</v>
      </c>
      <c r="N35" s="7">
        <v>0</v>
      </c>
      <c r="O35" s="7">
        <v>0</v>
      </c>
    </row>
    <row r="36" spans="1:15" ht="39.950000000000003" customHeight="1" x14ac:dyDescent="0.25">
      <c r="A36" s="3">
        <v>35</v>
      </c>
      <c r="B36" s="4" t="s">
        <v>84</v>
      </c>
      <c r="C36" s="8" t="s">
        <v>14</v>
      </c>
      <c r="D36" s="6" t="s">
        <v>22</v>
      </c>
      <c r="E36" s="6" t="s">
        <v>77</v>
      </c>
      <c r="F36" s="6" t="s">
        <v>49</v>
      </c>
      <c r="G36" s="7">
        <v>6759</v>
      </c>
      <c r="H36" s="7">
        <v>2000</v>
      </c>
      <c r="I36" s="7">
        <v>375</v>
      </c>
      <c r="J36" s="7">
        <v>2000</v>
      </c>
      <c r="K36" s="7">
        <v>250</v>
      </c>
      <c r="L36" s="7">
        <f>SUM(G36:K36)</f>
        <v>11384</v>
      </c>
      <c r="M36" s="7">
        <v>0</v>
      </c>
      <c r="N36" s="7">
        <v>0</v>
      </c>
      <c r="O36" s="7">
        <v>0</v>
      </c>
    </row>
    <row r="37" spans="1:15" ht="39.950000000000003" customHeight="1" x14ac:dyDescent="0.25">
      <c r="A37" s="3">
        <v>36</v>
      </c>
      <c r="B37" s="4" t="s">
        <v>53</v>
      </c>
      <c r="C37" s="8" t="s">
        <v>14</v>
      </c>
      <c r="D37" s="6" t="s">
        <v>20</v>
      </c>
      <c r="E37" s="6" t="s">
        <v>36</v>
      </c>
      <c r="F37" s="6" t="s">
        <v>49</v>
      </c>
      <c r="G37" s="7">
        <v>3757</v>
      </c>
      <c r="H37" s="7">
        <v>1800</v>
      </c>
      <c r="I37" s="7">
        <v>0</v>
      </c>
      <c r="J37" s="7">
        <v>1800</v>
      </c>
      <c r="K37" s="7">
        <v>250</v>
      </c>
      <c r="L37" s="7">
        <f>SUM(G37:K37)</f>
        <v>7607</v>
      </c>
      <c r="M37" s="7">
        <v>0</v>
      </c>
      <c r="N37" s="7">
        <v>0</v>
      </c>
      <c r="O37" s="7">
        <v>0</v>
      </c>
    </row>
    <row r="38" spans="1:15" ht="39.950000000000003" customHeight="1" x14ac:dyDescent="0.25">
      <c r="A38" s="3">
        <v>37</v>
      </c>
      <c r="B38" s="4" t="s">
        <v>62</v>
      </c>
      <c r="C38" s="8" t="s">
        <v>14</v>
      </c>
      <c r="D38" s="6" t="s">
        <v>22</v>
      </c>
      <c r="E38" s="6" t="s">
        <v>60</v>
      </c>
      <c r="F38" s="6" t="s">
        <v>49</v>
      </c>
      <c r="G38" s="7">
        <v>6759</v>
      </c>
      <c r="H38" s="7">
        <v>2000</v>
      </c>
      <c r="I38" s="7">
        <v>375</v>
      </c>
      <c r="J38" s="7">
        <v>2000</v>
      </c>
      <c r="K38" s="7">
        <v>250</v>
      </c>
      <c r="L38" s="7">
        <f>SUM(G38:K38)</f>
        <v>11384</v>
      </c>
      <c r="M38" s="7">
        <v>0</v>
      </c>
      <c r="N38" s="7">
        <v>0</v>
      </c>
      <c r="O38" s="7">
        <v>0</v>
      </c>
    </row>
    <row r="39" spans="1:15" ht="25.5" x14ac:dyDescent="0.25">
      <c r="A39" s="3">
        <v>38</v>
      </c>
      <c r="B39" s="4" t="s">
        <v>104</v>
      </c>
      <c r="C39" s="8" t="s">
        <v>14</v>
      </c>
      <c r="D39" s="6" t="s">
        <v>20</v>
      </c>
      <c r="E39" s="6" t="s">
        <v>37</v>
      </c>
      <c r="F39" s="6" t="s">
        <v>49</v>
      </c>
      <c r="G39" s="7">
        <v>3757</v>
      </c>
      <c r="H39" s="7">
        <v>1800</v>
      </c>
      <c r="I39" s="7">
        <v>0</v>
      </c>
      <c r="J39" s="7">
        <v>1800</v>
      </c>
      <c r="K39" s="7">
        <v>250</v>
      </c>
      <c r="L39" s="7">
        <f>SUM(G39:K39)</f>
        <v>7607</v>
      </c>
      <c r="M39" s="7">
        <v>0</v>
      </c>
      <c r="N39" s="7">
        <v>0</v>
      </c>
      <c r="O39" s="7">
        <v>0</v>
      </c>
    </row>
    <row r="40" spans="1:15" ht="25.5" x14ac:dyDescent="0.25">
      <c r="A40" s="3">
        <v>39</v>
      </c>
      <c r="B40" s="11" t="s">
        <v>78</v>
      </c>
      <c r="C40" s="8" t="s">
        <v>14</v>
      </c>
      <c r="D40" s="6" t="s">
        <v>22</v>
      </c>
      <c r="E40" s="6" t="s">
        <v>73</v>
      </c>
      <c r="F40" s="6" t="s">
        <v>49</v>
      </c>
      <c r="G40" s="7">
        <v>6759</v>
      </c>
      <c r="H40" s="7">
        <v>2000</v>
      </c>
      <c r="I40" s="7">
        <v>375</v>
      </c>
      <c r="J40" s="7">
        <v>2000</v>
      </c>
      <c r="K40" s="7">
        <v>250</v>
      </c>
      <c r="L40" s="7">
        <f t="shared" ref="L40:L41" si="12">SUM(G40:K40)</f>
        <v>11384</v>
      </c>
      <c r="M40" s="7">
        <v>0</v>
      </c>
      <c r="N40" s="7">
        <v>0</v>
      </c>
      <c r="O40" s="7">
        <v>0</v>
      </c>
    </row>
    <row r="41" spans="1:15" ht="39.950000000000003" customHeight="1" x14ac:dyDescent="0.25">
      <c r="A41" s="3">
        <v>40</v>
      </c>
      <c r="B41" s="4" t="s">
        <v>105</v>
      </c>
      <c r="C41" s="8" t="s">
        <v>14</v>
      </c>
      <c r="D41" s="6" t="s">
        <v>20</v>
      </c>
      <c r="E41" s="6" t="s">
        <v>74</v>
      </c>
      <c r="F41" s="6" t="s">
        <v>49</v>
      </c>
      <c r="G41" s="7">
        <v>3757</v>
      </c>
      <c r="H41" s="7">
        <v>1800</v>
      </c>
      <c r="I41" s="7">
        <v>0</v>
      </c>
      <c r="J41" s="7">
        <v>1800</v>
      </c>
      <c r="K41" s="7">
        <v>250</v>
      </c>
      <c r="L41" s="7">
        <f t="shared" si="12"/>
        <v>7607</v>
      </c>
      <c r="M41" s="7">
        <v>0</v>
      </c>
      <c r="N41" s="7">
        <v>0</v>
      </c>
      <c r="O41" s="7">
        <v>0</v>
      </c>
    </row>
    <row r="42" spans="1:15" ht="39.75" customHeight="1" x14ac:dyDescent="0.25">
      <c r="A42" s="3">
        <v>41</v>
      </c>
      <c r="B42" s="4" t="s">
        <v>38</v>
      </c>
      <c r="C42" s="8" t="s">
        <v>14</v>
      </c>
      <c r="D42" s="6" t="s">
        <v>39</v>
      </c>
      <c r="E42" s="6" t="s">
        <v>40</v>
      </c>
      <c r="F42" s="6" t="s">
        <v>49</v>
      </c>
      <c r="G42" s="7">
        <v>5373</v>
      </c>
      <c r="H42" s="7">
        <v>2000</v>
      </c>
      <c r="I42" s="7">
        <v>0</v>
      </c>
      <c r="J42" s="7">
        <v>2000</v>
      </c>
      <c r="K42" s="7">
        <v>250</v>
      </c>
      <c r="L42" s="7">
        <f t="shared" si="3"/>
        <v>9623</v>
      </c>
      <c r="M42" s="7">
        <v>0</v>
      </c>
      <c r="N42" s="7">
        <v>0</v>
      </c>
      <c r="O42" s="7">
        <v>0</v>
      </c>
    </row>
    <row r="43" spans="1:15" ht="39.950000000000003" customHeight="1" x14ac:dyDescent="0.25">
      <c r="A43" s="3">
        <v>42</v>
      </c>
      <c r="B43" s="4" t="s">
        <v>63</v>
      </c>
      <c r="C43" s="8" t="s">
        <v>14</v>
      </c>
      <c r="D43" s="6" t="s">
        <v>20</v>
      </c>
      <c r="E43" s="6" t="s">
        <v>41</v>
      </c>
      <c r="F43" s="6" t="s">
        <v>49</v>
      </c>
      <c r="G43" s="7">
        <v>3757</v>
      </c>
      <c r="H43" s="7">
        <v>1800</v>
      </c>
      <c r="I43" s="7"/>
      <c r="J43" s="7">
        <v>1800</v>
      </c>
      <c r="K43" s="7">
        <v>250</v>
      </c>
      <c r="L43" s="7">
        <f t="shared" si="3"/>
        <v>7607</v>
      </c>
      <c r="M43" s="7">
        <v>0</v>
      </c>
      <c r="N43" s="7">
        <v>0</v>
      </c>
      <c r="O43" s="7">
        <v>0</v>
      </c>
    </row>
    <row r="44" spans="1:15" ht="39.950000000000003" customHeight="1" x14ac:dyDescent="0.25">
      <c r="A44" s="3">
        <v>43</v>
      </c>
      <c r="B44" s="4" t="s">
        <v>98</v>
      </c>
      <c r="C44" s="8" t="s">
        <v>14</v>
      </c>
      <c r="D44" s="6" t="s">
        <v>20</v>
      </c>
      <c r="E44" s="6" t="s">
        <v>74</v>
      </c>
      <c r="F44" s="6" t="s">
        <v>49</v>
      </c>
      <c r="G44" s="7">
        <v>3757</v>
      </c>
      <c r="H44" s="7">
        <v>1800</v>
      </c>
      <c r="I44" s="7"/>
      <c r="J44" s="7">
        <v>1800</v>
      </c>
      <c r="K44" s="7">
        <v>250</v>
      </c>
      <c r="L44" s="7">
        <f t="shared" si="3"/>
        <v>7607</v>
      </c>
      <c r="M44" s="7">
        <v>0</v>
      </c>
      <c r="N44" s="7">
        <v>0</v>
      </c>
      <c r="O44" s="7">
        <v>0</v>
      </c>
    </row>
    <row r="45" spans="1:15" ht="39.950000000000003" customHeight="1" x14ac:dyDescent="0.25">
      <c r="A45" s="3">
        <v>44</v>
      </c>
      <c r="B45" s="4" t="s">
        <v>79</v>
      </c>
      <c r="C45" s="8" t="s">
        <v>14</v>
      </c>
      <c r="D45" s="6" t="s">
        <v>72</v>
      </c>
      <c r="E45" s="6" t="s">
        <v>37</v>
      </c>
      <c r="F45" s="6" t="s">
        <v>49</v>
      </c>
      <c r="G45" s="7">
        <v>3295</v>
      </c>
      <c r="H45" s="7">
        <v>1800</v>
      </c>
      <c r="I45" s="7">
        <v>0</v>
      </c>
      <c r="J45" s="7">
        <v>1800</v>
      </c>
      <c r="K45" s="7">
        <v>250</v>
      </c>
      <c r="L45" s="7">
        <f t="shared" ref="L45" si="13">SUM(G45:K45)</f>
        <v>7145</v>
      </c>
      <c r="M45" s="7">
        <v>0</v>
      </c>
      <c r="N45" s="7">
        <v>0</v>
      </c>
      <c r="O45" s="7">
        <v>0</v>
      </c>
    </row>
    <row r="46" spans="1:15" x14ac:dyDescent="0.25">
      <c r="L46" s="14"/>
    </row>
    <row r="47" spans="1:15" x14ac:dyDescent="0.25">
      <c r="L47" s="16"/>
    </row>
    <row r="48" spans="1:15" x14ac:dyDescent="0.25">
      <c r="L48" s="17"/>
    </row>
  </sheetData>
  <conditionalFormatting sqref="B1:B1048576">
    <cfRule type="duplicateValues" dxfId="0" priority="1"/>
  </conditionalFormatting>
  <printOptions horizontalCentered="1"/>
  <pageMargins left="0.31496062992125984" right="0.31496062992125984" top="1.1417322834645669" bottom="0.98425196850393704" header="0.27559055118110237" footer="0.31496062992125984"/>
  <pageSetup paperSize="14" scale="58" orientation="landscape" horizontalDpi="4294967292" r:id="rId1"/>
  <headerFooter scaleWithDoc="0" alignWithMargins="0">
    <oddHeader>&amp;L                            &amp;G
&amp;C
&amp;"Altivo Light,Negrita"&amp;7DIRECCIÓN DE RECURSOS HUMANOS
SERVIDORES PÚBLICOS - RENGLÓN 011
SEPTIEMBRE 2026
ARTÍCULO 10 NÚMERAL 4 DEL DECRETO 57-2008
LEY DE ACCESO A LA INFORMACIÓN PÚBLICA</oddHeader>
    <oddFooter>&amp;C&amp;"Arial Narrow,Negrita"&amp;8&amp;P/&amp;N</oddFooter>
  </headerFooter>
  <rowBreaks count="2" manualBreakCount="2">
    <brk id="18" max="14" man="1"/>
    <brk id="35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011 PERSONAL PERMANENTE</vt:lpstr>
      <vt:lpstr>'011 PERSONAL PERMANENTE'!Títulos_a_imprimir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Juárez de Morales</dc:creator>
  <cp:lastModifiedBy>Edgar Fernando Rivas Rivera</cp:lastModifiedBy>
  <cp:lastPrinted>2026-10-02T15:55:23Z</cp:lastPrinted>
  <dcterms:created xsi:type="dcterms:W3CDTF">2022-03-28T17:15:24Z</dcterms:created>
  <dcterms:modified xsi:type="dcterms:W3CDTF">2026-10-02T15:55:24Z</dcterms:modified>
</cp:coreProperties>
</file>